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richData/rdrichvalue.xml" ContentType="application/vnd.ms-excel.rdrichvalu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арья\Downloads\"/>
    </mc:Choice>
  </mc:AlternateContent>
  <bookViews>
    <workbookView xWindow="0" yWindow="0" windowWidth="28800" windowHeight="12000" activeTab="2"/>
  </bookViews>
  <sheets>
    <sheet name="880.00" sheetId="1" r:id="rId1"/>
    <sheet name="880.01" sheetId="2" r:id="rId2"/>
    <sheet name="880.02" sheetId="3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20" i="1" l="1"/>
  <c r="AD50" i="2" l="1"/>
  <c r="AM50" i="2" s="1"/>
  <c r="AM24" i="2"/>
  <c r="Z54" i="3"/>
  <c r="AI54" i="3" s="1"/>
  <c r="Z34" i="3"/>
  <c r="AI34" i="3" s="1"/>
  <c r="Z42" i="3"/>
  <c r="AI42" i="3" s="1"/>
  <c r="Z40" i="3"/>
  <c r="AI40" i="3" s="1"/>
  <c r="AL38" i="3"/>
  <c r="Z38" i="3"/>
  <c r="AI38" i="3" s="1"/>
  <c r="AL36" i="3"/>
  <c r="Z36" i="3"/>
  <c r="AI36" i="3" s="1"/>
  <c r="Z26" i="3"/>
  <c r="AI26" i="3" s="1"/>
  <c r="Z24" i="3"/>
  <c r="AI24" i="3" s="1"/>
  <c r="Z22" i="3"/>
  <c r="AI22" i="3" s="1"/>
  <c r="Z20" i="3"/>
  <c r="AI20" i="3" s="1"/>
  <c r="Z18" i="3"/>
  <c r="AI18" i="3" s="1"/>
  <c r="AL22" i="3"/>
  <c r="AL20" i="3"/>
  <c r="AI7" i="3"/>
  <c r="AF36" i="2"/>
  <c r="AM36" i="2" s="1"/>
  <c r="AF34" i="2"/>
  <c r="AM34" i="2" s="1"/>
  <c r="AF32" i="2"/>
  <c r="AM32" i="2" s="1"/>
  <c r="AF30" i="2"/>
  <c r="AM30" i="2" s="1"/>
  <c r="AF28" i="2"/>
  <c r="AM28" i="2" s="1"/>
  <c r="AF26" i="2"/>
  <c r="AM26" i="2" s="1"/>
  <c r="AF24" i="2"/>
  <c r="AF22" i="2"/>
  <c r="AM22" i="2" s="1"/>
  <c r="AF20" i="2"/>
  <c r="AM20" i="2" s="1"/>
  <c r="AF18" i="2"/>
  <c r="AM18" i="2" s="1"/>
  <c r="AJ7" i="2"/>
  <c r="AF38" i="2" l="1"/>
  <c r="AM38" i="2"/>
  <c r="Z28" i="3"/>
  <c r="Z44" i="3"/>
  <c r="AI44" i="3"/>
  <c r="AI28" i="3"/>
  <c r="AJ58" i="3" s="1"/>
  <c r="Z52" i="1" s="1" a="1"/>
  <c r="Z52" i="1" s="1"/>
  <c r="AK54" i="2" l="1"/>
  <c r="Z49" i="1" s="1" a="1"/>
  <c r="Z49" i="1" s="1"/>
  <c r="Z55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<sst xmlns="http://schemas.openxmlformats.org/spreadsheetml/2006/main" count="268" uniqueCount="187">
  <si>
    <t>ВНИМАНИЕ! Заполнять шариковой или перьевой ручкой, ЧЕРНЫМИ или СИНИМИ черинилами, ЗАГЛАВНЫМИ ПЕЧАТНЫМИ символами.</t>
  </si>
  <si>
    <t>Раздел. Общая информация о налогоплательщике</t>
  </si>
  <si>
    <t>Форма 880.00 стр.01</t>
  </si>
  <si>
    <t>ДЕКЛАРАЦИЯ</t>
  </si>
  <si>
    <t>ПО ПЛАТЕ ЗА ЦИФРОВОЙ МАЙНИНГ</t>
  </si>
  <si>
    <t>Прочитайте Правила составления налоговой отчетности "Декларация по плате за цифоровой майнинг".</t>
  </si>
  <si>
    <t>ИИН (БИН)</t>
  </si>
  <si>
    <t>Фамилия, имя отчество (при</t>
  </si>
  <si>
    <t>его наличии) или наименование</t>
  </si>
  <si>
    <t>налогоплательщика</t>
  </si>
  <si>
    <t>Налоговывй период, за который представляется галоговая отчетность:</t>
  </si>
  <si>
    <t>квартал</t>
  </si>
  <si>
    <t>год</t>
  </si>
  <si>
    <t xml:space="preserve">Вид декларации (укажите </t>
  </si>
  <si>
    <t>Х</t>
  </si>
  <si>
    <t>в соответсвующей ячейке):</t>
  </si>
  <si>
    <t>первоначальная</t>
  </si>
  <si>
    <t>очередная</t>
  </si>
  <si>
    <t>дополнительная</t>
  </si>
  <si>
    <t>по уведомлению</t>
  </si>
  <si>
    <t>ликвидационная</t>
  </si>
  <si>
    <t>Номер и дата уведомления (заполняется в случае</t>
  </si>
  <si>
    <t>представления дополнительной деклаарции по уведомлению</t>
  </si>
  <si>
    <t>А</t>
  </si>
  <si>
    <t>В</t>
  </si>
  <si>
    <t xml:space="preserve">номер </t>
  </si>
  <si>
    <t>дата</t>
  </si>
  <si>
    <t>Цифрами день, месяц, год</t>
  </si>
  <si>
    <t xml:space="preserve">       Цифрами день, месяц, год</t>
  </si>
  <si>
    <t>Отдельные категории налогоплательщика</t>
  </si>
  <si>
    <t>(укажите</t>
  </si>
  <si>
    <t>доверительный управляющий в соответствии со</t>
  </si>
  <si>
    <t>статьей 40 Налогового кодекса</t>
  </si>
  <si>
    <t>учредитель доверительного управления</t>
  </si>
  <si>
    <t xml:space="preserve">в соответствии со статьей 40 Налогового кодекса </t>
  </si>
  <si>
    <t>Код валюты</t>
  </si>
  <si>
    <t>K</t>
  </si>
  <si>
    <t>Z</t>
  </si>
  <si>
    <t>T</t>
  </si>
  <si>
    <t>Представленные приложения</t>
  </si>
  <si>
    <t>01</t>
  </si>
  <si>
    <t>02</t>
  </si>
  <si>
    <t xml:space="preserve">Признак резидентства укажите </t>
  </si>
  <si>
    <t>резидент РК</t>
  </si>
  <si>
    <t>нерезидент РК</t>
  </si>
  <si>
    <t>Код страны резидентства и номер налоговой регистрации (если отмечена в 9В)</t>
  </si>
  <si>
    <t xml:space="preserve">код страны резидентства </t>
  </si>
  <si>
    <t xml:space="preserve">номер налоговой регистрации </t>
  </si>
  <si>
    <t>Номер лицензии</t>
  </si>
  <si>
    <t>Дата выдачи лицезии</t>
  </si>
  <si>
    <t>Раздел. Исчислено платы за цифровой майнинг</t>
  </si>
  <si>
    <t>Код строки</t>
  </si>
  <si>
    <t>Наименование</t>
  </si>
  <si>
    <t>млрд.                млн.                 тыс.</t>
  </si>
  <si>
    <t>880.00.001</t>
  </si>
  <si>
    <t>Сумма платы за цифовой майнинг, исчисленной цифровым майнером, исполь-</t>
  </si>
  <si>
    <t>зующим электрическую энергию, приобретенную у энергоснабжающих организаций</t>
  </si>
  <si>
    <t>(сумма строк 880.01.013 по всем страницам формы 880.01)</t>
  </si>
  <si>
    <t>880.00.002</t>
  </si>
  <si>
    <t>Сумма платы за цифовой майнинг, исчисленной цифровым майнером,</t>
  </si>
  <si>
    <t>использующим собственные источники электрической энергии</t>
  </si>
  <si>
    <t>(сумма строк 880.02.014 по всем страницам формы 880.02)</t>
  </si>
  <si>
    <t>880.00.003</t>
  </si>
  <si>
    <t>Итого исчислено платы за цифровой майнинг</t>
  </si>
  <si>
    <t>(сумма строк 880.00.001+880.00.002)</t>
  </si>
  <si>
    <t>Раздел. Ответственность налогоплательщика</t>
  </si>
  <si>
    <t>Я несу ответственность в соответствии с законами Республики Казахстан за достоверность и полноту сведений,</t>
  </si>
  <si>
    <t>приведенных в данной Деклаарции.</t>
  </si>
  <si>
    <t>Не выходить за ограниченную рамку</t>
  </si>
  <si>
    <t>Подпись</t>
  </si>
  <si>
    <t>/            /</t>
  </si>
  <si>
    <t>Фамилия, имя, отчество (при его наличии) Руководителя</t>
  </si>
  <si>
    <t>Дата подачи</t>
  </si>
  <si>
    <t xml:space="preserve">декларации </t>
  </si>
  <si>
    <t>Код органа</t>
  </si>
  <si>
    <t>государственных</t>
  </si>
  <si>
    <t>доходов</t>
  </si>
  <si>
    <t>Фамилия, имя, отчество (при его наличии) должностного лица, принявшего декларацию</t>
  </si>
  <si>
    <t>Входящий номер документа</t>
  </si>
  <si>
    <t>Дата приема</t>
  </si>
  <si>
    <t xml:space="preserve">Дата почтового </t>
  </si>
  <si>
    <t>штемпеля</t>
  </si>
  <si>
    <t>(заполняется в случае сдачи</t>
  </si>
  <si>
    <t>декларации о почте)</t>
  </si>
  <si>
    <t>Место печати</t>
  </si>
  <si>
    <t>форма 880.01 стр.1</t>
  </si>
  <si>
    <t>РАСЧЕТ ПЛАТЫ ЗА ЦИФРОВОЙ МАЙНИНГ ИСЧИСЛЕННЫЙ ЦИФРОВЫМ МАЙНЕРОМ.</t>
  </si>
  <si>
    <t>ИСПОЛЬЗУЮЩИМ ЭЛЕКТРИЧЕСКУЮ ЭНЕРГИЮ, ПРИОБРЕТЕННУЮ У ЭНЕРГОСНАБЖАЮЩЕЙ ОРАГАНИЗАЦИИ</t>
  </si>
  <si>
    <t>(Приложение 1 к Декларации)</t>
  </si>
  <si>
    <t>Укажите номер</t>
  </si>
  <si>
    <t>текущей страницы</t>
  </si>
  <si>
    <t>Налоговый период, за который представляется налоговая отчетность:</t>
  </si>
  <si>
    <t xml:space="preserve">год </t>
  </si>
  <si>
    <t xml:space="preserve">Раздел. Расчет платы за цифровой майнинг, исчисленной цифровым майнером, </t>
  </si>
  <si>
    <t>использующим электрическую энергию, приобрететеную у энергоснабжающей организации</t>
  </si>
  <si>
    <t>цена 1-го квт/час</t>
  </si>
  <si>
    <t>электрической</t>
  </si>
  <si>
    <t>энергии (тенге)</t>
  </si>
  <si>
    <t>880.01.001</t>
  </si>
  <si>
    <t>ставка платы</t>
  </si>
  <si>
    <t xml:space="preserve">за цифровой </t>
  </si>
  <si>
    <t>майнинг (тенге)</t>
  </si>
  <si>
    <t>С</t>
  </si>
  <si>
    <t>показания контрольный приборов</t>
  </si>
  <si>
    <t>учета объема потребляемой электрической</t>
  </si>
  <si>
    <t>энергии на начало отчетного налогового</t>
  </si>
  <si>
    <t>периода или на дату изменения цены 1-го</t>
  </si>
  <si>
    <t>квт/час электрической энергии (квт/час)</t>
  </si>
  <si>
    <t>D</t>
  </si>
  <si>
    <t>показания контрольный приборов учета</t>
  </si>
  <si>
    <t xml:space="preserve">объема потребляемой электрической энергии </t>
  </si>
  <si>
    <t xml:space="preserve">на конец отчетного налогового периода </t>
  </si>
  <si>
    <t>или на дату изменения цены 1-го квт/час</t>
  </si>
  <si>
    <t>электрической энергии (квт/час)</t>
  </si>
  <si>
    <t>Е</t>
  </si>
  <si>
    <t>объем потребленной электрической</t>
  </si>
  <si>
    <t xml:space="preserve">энергии за отчетный налоговый </t>
  </si>
  <si>
    <t>период (квт/час)</t>
  </si>
  <si>
    <t>F</t>
  </si>
  <si>
    <t xml:space="preserve">сумма платы </t>
  </si>
  <si>
    <t>за цифровой майнинг (тенге)</t>
  </si>
  <si>
    <t>880.01.002</t>
  </si>
  <si>
    <t>880.01.003</t>
  </si>
  <si>
    <t>880.01.004</t>
  </si>
  <si>
    <t>880.01.005</t>
  </si>
  <si>
    <t>880.01.006</t>
  </si>
  <si>
    <t>880.01.007</t>
  </si>
  <si>
    <t>880.01.008</t>
  </si>
  <si>
    <t>880.01.009</t>
  </si>
  <si>
    <t>880.01.010</t>
  </si>
  <si>
    <t>880.01.011</t>
  </si>
  <si>
    <t>Итого исчислено платы:</t>
  </si>
  <si>
    <t>Раздел. Расчет платы за цифровой майнинг, исчисленной цифровым майнером, при осуществлении цифрового майнинга без контрольных приборов учета</t>
  </si>
  <si>
    <t>объема потребления электрической энергии и (или) нахождении их в исправном состоянии, а также без лицензии на осуществление деятельности по цифровому майнингу</t>
  </si>
  <si>
    <t>за цифровой</t>
  </si>
  <si>
    <t>880.01.012</t>
  </si>
  <si>
    <t>количество часов осуществления цифрового</t>
  </si>
  <si>
    <t>майнинга в период отсутствия контрольных приборов</t>
  </si>
  <si>
    <t>учета объема потребления электрической энергии и</t>
  </si>
  <si>
    <t>(или) нахождения их в неисправном состоянии (час),</t>
  </si>
  <si>
    <t>а также без лицензии</t>
  </si>
  <si>
    <t>макисмальная мощьность потребления</t>
  </si>
  <si>
    <t>электрической энергии по всему</t>
  </si>
  <si>
    <t>майнинговому оборудованию (квт/час)</t>
  </si>
  <si>
    <t>условно потребленный объем электрической энергии</t>
  </si>
  <si>
    <t>в период отсутствия контрольных приборов учета</t>
  </si>
  <si>
    <t>объема потребелния электрической энергии и (или)</t>
  </si>
  <si>
    <t>нахождения его в неисправном состоянии</t>
  </si>
  <si>
    <t>а также без лицензии (квт/час)</t>
  </si>
  <si>
    <t>сумма платы за</t>
  </si>
  <si>
    <t>цифровой майнинг (тенге)</t>
  </si>
  <si>
    <t>Раздел. Итого сумма платы за цифровой майнинг, итсчисленной цифровым майнером</t>
  </si>
  <si>
    <t>880.01.013</t>
  </si>
  <si>
    <t>сумма платы за цифровой майнинг</t>
  </si>
  <si>
    <t>форма 880.02 стр.1</t>
  </si>
  <si>
    <t>ИСПОЛЬЗУЮЩИМ ЭЛЕКТРИЧЕСКУЮ ЭНЕРГИЮ, ПРОИЗВЕДЕННУЮ НА СОБСТВЕННЫХ ЭЛЕКТРОСТАНЦИЯХ</t>
  </si>
  <si>
    <t>(Приложение 2 к Декларации)</t>
  </si>
  <si>
    <t>E</t>
  </si>
  <si>
    <t>использующим собственные источники электрической энергии, за исключением возобновляемых истоников энергии</t>
  </si>
  <si>
    <t>мйнинг (тенге)</t>
  </si>
  <si>
    <t>показания контролируемых приборов</t>
  </si>
  <si>
    <t>учета объема потребления электрической</t>
  </si>
  <si>
    <t>энергии на начало отчеиного налогового</t>
  </si>
  <si>
    <t>квт/ч электрической энергии (квт//час)</t>
  </si>
  <si>
    <t>показания контролируемых приборов учета</t>
  </si>
  <si>
    <t xml:space="preserve"> объема потребления электрической энергии</t>
  </si>
  <si>
    <t>на конец отчетного налогового периода</t>
  </si>
  <si>
    <t xml:space="preserve"> или на дату изменения цены 1-го квт/час</t>
  </si>
  <si>
    <t>электрической энергии (квт//час)</t>
  </si>
  <si>
    <t>объем потребляемой электрической</t>
  </si>
  <si>
    <t>энергии за отчетный налоговый период</t>
  </si>
  <si>
    <t>(квт/час)</t>
  </si>
  <si>
    <t>Раздел. Расчет платы за цифровой майнинг, исчисленной цифровым майнером, использующим электрическую энергию,</t>
  </si>
  <si>
    <t>произведенную на возобновляемых истоников энергии на собственных электростанциях</t>
  </si>
  <si>
    <t>Раздел. Итоговая сумма платы за цифровой майнинг, исчисленной цифровым майнером</t>
  </si>
  <si>
    <t>880.01.014</t>
  </si>
  <si>
    <t>подлежащая к уплате (тенге) (880.01.011F+880.01.012 E)</t>
  </si>
  <si>
    <t>подлежащая к уплате (тенге) (880.02.006 Е+880.02.012 E+880.02.013 Е)</t>
  </si>
  <si>
    <t>Раздел. Расчет платы за цифровой майнинг, исчисленного майнером, при осуществлении цифрового майнинга без контрольных приборов учета</t>
  </si>
  <si>
    <t>объема потребления электрической энергии и (или) нахождении их в неисправном состоянии, а также без лицензии на осуществление деятельности по цифровому майнингу</t>
  </si>
  <si>
    <t>(или) нахождение их в неисправном состоянии,</t>
  </si>
  <si>
    <t>а также без лицензии (час)</t>
  </si>
  <si>
    <t>максимальная мощьность потребления</t>
  </si>
  <si>
    <t xml:space="preserve"> (тенге)</t>
  </si>
  <si>
    <t>условно потребляемый объем электрической энергии</t>
  </si>
  <si>
    <t>объема потребления электрической энергии и (или)</t>
  </si>
  <si>
    <t>нахождения его в неисправном состоянии,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</si>
</sst>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color theme="0"/>
      <name val="Times New Roman"/>
      <family val="1"/>
      <charset val="204"/>
    </font>
    <font>
      <sz val="11"/>
      <color theme="0" tint="-0.499984740745262"/>
      <name val="Times New Roman"/>
      <family val="1"/>
      <charset val="204"/>
    </font>
    <font>
      <sz val="11"/>
      <color theme="0" tint="-0.499984740745262"/>
      <name val="Calibri"/>
      <family val="2"/>
      <scheme val="minor"/>
    </font>
    <font>
      <sz val="10"/>
      <color theme="0" tint="-0.499984740745262"/>
      <name val="Times New Roman"/>
      <family val="1"/>
      <charset val="204"/>
    </font>
    <font>
      <sz val="10"/>
      <color theme="0" tint="-0.499984740745262"/>
      <name val="Calibri"/>
      <family val="2"/>
      <scheme val="minor"/>
    </font>
    <font>
      <sz val="8"/>
      <color theme="1"/>
      <name val="Times New Roman"/>
      <family val="1"/>
      <charset val="204"/>
    </font>
    <font>
      <b/>
      <sz val="12"/>
      <color theme="0"/>
      <name val="Calibri"/>
      <family val="2"/>
      <charset val="204"/>
      <scheme val="minor"/>
    </font>
    <font>
      <b/>
      <sz val="11"/>
      <color theme="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2">
    <xf numFmtId="0" fontId="0" fillId="0" borderId="0" xfId="0"/>
    <xf numFmtId="0" fontId="4" fillId="2" borderId="0" xfId="0" applyFont="1" applyFill="1"/>
    <xf numFmtId="0" fontId="0" fillId="2" borderId="0" xfId="0" applyFill="1"/>
    <xf numFmtId="0" fontId="0" fillId="2" borderId="1" xfId="0" applyFill="1" applyBorder="1"/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8" fillId="0" borderId="0" xfId="0" applyFont="1"/>
    <xf numFmtId="0" fontId="2" fillId="0" borderId="2" xfId="0" applyFont="1" applyBorder="1" applyAlignment="1">
      <alignment horizontal="center" vertical="center" wrapText="1"/>
    </xf>
    <xf numFmtId="0" fontId="2" fillId="2" borderId="0" xfId="0" applyFont="1" applyFill="1" applyAlignment="1"/>
    <xf numFmtId="0" fontId="10" fillId="0" borderId="0" xfId="0" applyFont="1"/>
    <xf numFmtId="0" fontId="3" fillId="0" borderId="2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right"/>
    </xf>
    <xf numFmtId="0" fontId="11" fillId="0" borderId="0" xfId="0" applyFont="1"/>
    <xf numFmtId="0" fontId="11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11" fillId="2" borderId="0" xfId="0" applyFont="1" applyFill="1"/>
    <xf numFmtId="0" fontId="10" fillId="2" borderId="0" xfId="0" applyFont="1" applyFill="1"/>
    <xf numFmtId="0" fontId="0" fillId="2" borderId="0" xfId="0" applyFont="1" applyFill="1"/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/>
    <xf numFmtId="0" fontId="10" fillId="0" borderId="2" xfId="0" applyFont="1" applyBorder="1" applyAlignment="1">
      <alignment horizontal="left" vertical="center"/>
    </xf>
    <xf numFmtId="0" fontId="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12" fillId="3" borderId="2" xfId="0" applyFont="1" applyFill="1" applyBorder="1" applyAlignment="1">
      <alignment horizontal="center" vertical="center"/>
    </xf>
    <xf numFmtId="0" fontId="10" fillId="0" borderId="4" xfId="0" applyFont="1" applyBorder="1"/>
    <xf numFmtId="0" fontId="10" fillId="0" borderId="5" xfId="0" applyFont="1" applyBorder="1"/>
    <xf numFmtId="0" fontId="10" fillId="0" borderId="6" xfId="0" applyFont="1" applyBorder="1"/>
    <xf numFmtId="0" fontId="13" fillId="2" borderId="0" xfId="0" applyFont="1" applyFill="1" applyAlignment="1"/>
    <xf numFmtId="0" fontId="10" fillId="2" borderId="0" xfId="0" applyFont="1" applyFill="1" applyAlignment="1"/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0" fillId="0" borderId="0" xfId="0" applyFont="1" applyFill="1"/>
    <xf numFmtId="49" fontId="10" fillId="2" borderId="3" xfId="0" applyNumberFormat="1" applyFont="1" applyFill="1" applyBorder="1" applyAlignment="1">
      <alignment horizontal="center" vertical="center"/>
    </xf>
    <xf numFmtId="0" fontId="13" fillId="2" borderId="0" xfId="0" applyFont="1" applyFill="1"/>
    <xf numFmtId="0" fontId="17" fillId="2" borderId="0" xfId="0" applyFont="1" applyFill="1"/>
    <xf numFmtId="0" fontId="10" fillId="2" borderId="16" xfId="0" applyFont="1" applyFill="1" applyBorder="1"/>
    <xf numFmtId="0" fontId="10" fillId="2" borderId="17" xfId="0" applyFont="1" applyFill="1" applyBorder="1"/>
    <xf numFmtId="0" fontId="10" fillId="2" borderId="18" xfId="0" applyFont="1" applyFill="1" applyBorder="1"/>
    <xf numFmtId="0" fontId="10" fillId="2" borderId="19" xfId="0" applyFont="1" applyFill="1" applyBorder="1"/>
    <xf numFmtId="0" fontId="10" fillId="2" borderId="0" xfId="0" applyFont="1" applyFill="1" applyBorder="1"/>
    <xf numFmtId="0" fontId="10" fillId="2" borderId="20" xfId="0" applyFont="1" applyFill="1" applyBorder="1"/>
    <xf numFmtId="0" fontId="10" fillId="2" borderId="21" xfId="0" applyFont="1" applyFill="1" applyBorder="1"/>
    <xf numFmtId="0" fontId="10" fillId="2" borderId="22" xfId="0" applyFont="1" applyFill="1" applyBorder="1"/>
    <xf numFmtId="0" fontId="2" fillId="2" borderId="0" xfId="0" applyFont="1" applyFill="1" applyAlignment="1">
      <alignment vertical="center"/>
    </xf>
    <xf numFmtId="0" fontId="2" fillId="2" borderId="0" xfId="0" applyFont="1" applyFill="1"/>
    <xf numFmtId="0" fontId="10" fillId="2" borderId="0" xfId="0" applyFont="1" applyFill="1" applyAlignment="1">
      <alignment vertical="top"/>
    </xf>
    <xf numFmtId="0" fontId="2" fillId="0" borderId="2" xfId="0" applyFont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9" fillId="3" borderId="0" xfId="0" applyFont="1" applyFill="1"/>
    <xf numFmtId="0" fontId="6" fillId="3" borderId="0" xfId="0" applyFont="1" applyFill="1" applyAlignment="1">
      <alignment vertical="center"/>
    </xf>
    <xf numFmtId="0" fontId="6" fillId="3" borderId="0" xfId="0" applyFont="1" applyFill="1" applyAlignment="1"/>
    <xf numFmtId="0" fontId="19" fillId="3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top"/>
    </xf>
    <xf numFmtId="0" fontId="9" fillId="2" borderId="0" xfId="0" applyFont="1" applyFill="1" applyBorder="1" applyAlignment="1">
      <alignment horizontal="center" vertical="center"/>
    </xf>
    <xf numFmtId="0" fontId="10" fillId="2" borderId="0" xfId="0" applyFont="1" applyFill="1" applyAlignment="1">
      <alignment vertical="top" wrapText="1"/>
    </xf>
    <xf numFmtId="0" fontId="20" fillId="0" borderId="0" xfId="0" applyFont="1"/>
    <xf numFmtId="0" fontId="20" fillId="2" borderId="0" xfId="0" applyFont="1" applyFill="1" applyAlignment="1">
      <alignment vertical="top"/>
    </xf>
    <xf numFmtId="0" fontId="20" fillId="2" borderId="0" xfId="0" applyFont="1" applyFill="1"/>
    <xf numFmtId="0" fontId="5" fillId="2" borderId="0" xfId="0" applyFont="1" applyFill="1" applyAlignment="1">
      <alignment horizontal="center"/>
    </xf>
    <xf numFmtId="0" fontId="0" fillId="2" borderId="0" xfId="0" applyFill="1" applyBorder="1" applyAlignment="1"/>
    <xf numFmtId="0" fontId="10" fillId="2" borderId="0" xfId="0" applyFont="1" applyFill="1" applyBorder="1" applyAlignment="1"/>
    <xf numFmtId="0" fontId="5" fillId="2" borderId="0" xfId="0" applyFont="1" applyFill="1" applyBorder="1" applyAlignment="1"/>
    <xf numFmtId="0" fontId="20" fillId="2" borderId="0" xfId="0" applyFont="1" applyFill="1" applyBorder="1" applyAlignment="1">
      <alignment vertical="top"/>
    </xf>
    <xf numFmtId="0" fontId="20" fillId="2" borderId="0" xfId="0" applyFont="1" applyFill="1" applyBorder="1" applyAlignment="1"/>
    <xf numFmtId="0" fontId="19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0" fillId="2" borderId="0" xfId="0" applyFill="1" applyBorder="1" applyAlignment="1">
      <alignment horizontal="center"/>
    </xf>
    <xf numFmtId="0" fontId="20" fillId="2" borderId="0" xfId="0" applyFont="1" applyFill="1" applyAlignment="1">
      <alignment vertical="center"/>
    </xf>
    <xf numFmtId="1" fontId="10" fillId="2" borderId="0" xfId="0" applyNumberFormat="1" applyFont="1" applyFill="1" applyBorder="1" applyAlignment="1">
      <alignment horizontal="center"/>
    </xf>
    <xf numFmtId="3" fontId="10" fillId="2" borderId="0" xfId="0" applyNumberFormat="1" applyFont="1" applyFill="1"/>
    <xf numFmtId="4" fontId="10" fillId="2" borderId="0" xfId="0" applyNumberFormat="1" applyFont="1" applyFill="1"/>
    <xf numFmtId="3" fontId="0" fillId="2" borderId="0" xfId="0" applyNumberFormat="1" applyFill="1" applyBorder="1" applyAlignment="1"/>
    <xf numFmtId="3" fontId="0" fillId="2" borderId="0" xfId="0" applyNumberFormat="1" applyFill="1" applyBorder="1" applyAlignment="1">
      <alignment horizontal="center"/>
    </xf>
    <xf numFmtId="3" fontId="10" fillId="2" borderId="0" xfId="0" applyNumberFormat="1" applyFont="1" applyFill="1" applyBorder="1" applyAlignment="1"/>
    <xf numFmtId="3" fontId="10" fillId="2" borderId="0" xfId="0" applyNumberFormat="1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5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6" fillId="3" borderId="0" xfId="0" applyFont="1" applyFill="1" applyAlignment="1">
      <alignment horizontal="center"/>
    </xf>
    <xf numFmtId="0" fontId="7" fillId="3" borderId="0" xfId="0" applyFont="1" applyFill="1" applyAlignment="1"/>
    <xf numFmtId="0" fontId="10" fillId="0" borderId="7" xfId="0" applyFont="1" applyBorder="1" applyAlignment="1"/>
    <xf numFmtId="0" fontId="0" fillId="0" borderId="8" xfId="0" applyBorder="1" applyAlignment="1"/>
    <xf numFmtId="0" fontId="0" fillId="0" borderId="9" xfId="0" applyBorder="1" applyAlignment="1"/>
    <xf numFmtId="0" fontId="2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0" fillId="0" borderId="10" xfId="0" applyFont="1" applyBorder="1" applyAlignment="1"/>
    <xf numFmtId="0" fontId="10" fillId="0" borderId="0" xfId="0" applyFont="1" applyBorder="1" applyAlignment="1"/>
    <xf numFmtId="0" fontId="10" fillId="0" borderId="14" xfId="0" applyFont="1" applyBorder="1" applyAlignment="1"/>
    <xf numFmtId="0" fontId="10" fillId="0" borderId="8" xfId="0" applyFont="1" applyBorder="1" applyAlignment="1"/>
    <xf numFmtId="0" fontId="10" fillId="0" borderId="9" xfId="0" applyFont="1" applyBorder="1" applyAlignment="1"/>
    <xf numFmtId="0" fontId="13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3" fillId="0" borderId="7" xfId="0" applyFont="1" applyBorder="1" applyAlignment="1"/>
    <xf numFmtId="0" fontId="14" fillId="0" borderId="8" xfId="0" applyFont="1" applyBorder="1" applyAlignment="1"/>
    <xf numFmtId="0" fontId="13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5" fillId="2" borderId="12" xfId="0" applyFont="1" applyFill="1" applyBorder="1" applyAlignment="1"/>
    <xf numFmtId="0" fontId="16" fillId="2" borderId="12" xfId="0" applyFont="1" applyFill="1" applyBorder="1" applyAlignment="1"/>
    <xf numFmtId="0" fontId="13" fillId="2" borderId="0" xfId="0" applyFont="1" applyFill="1" applyBorder="1" applyAlignment="1"/>
    <xf numFmtId="0" fontId="14" fillId="0" borderId="0" xfId="0" applyFont="1" applyAlignment="1"/>
    <xf numFmtId="0" fontId="14" fillId="0" borderId="20" xfId="0" applyFont="1" applyBorder="1" applyAlignment="1"/>
    <xf numFmtId="0" fontId="14" fillId="0" borderId="22" xfId="0" applyFont="1" applyBorder="1" applyAlignment="1"/>
    <xf numFmtId="0" fontId="14" fillId="0" borderId="23" xfId="0" applyFont="1" applyBorder="1" applyAlignment="1"/>
    <xf numFmtId="3" fontId="3" fillId="0" borderId="7" xfId="0" applyNumberFormat="1" applyFont="1" applyBorder="1" applyAlignment="1">
      <alignment horizontal="center"/>
    </xf>
    <xf numFmtId="3" fontId="9" fillId="0" borderId="8" xfId="0" applyNumberFormat="1" applyFont="1" applyBorder="1" applyAlignment="1">
      <alignment horizontal="center"/>
    </xf>
    <xf numFmtId="3" fontId="9" fillId="0" borderId="9" xfId="0" applyNumberFormat="1" applyFont="1" applyBorder="1" applyAlignment="1">
      <alignment horizontal="center"/>
    </xf>
    <xf numFmtId="0" fontId="0" fillId="0" borderId="7" xfId="0" applyBorder="1" applyAlignment="1"/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0" fillId="0" borderId="24" xfId="0" applyFont="1" applyBorder="1" applyAlignment="1"/>
    <xf numFmtId="0" fontId="0" fillId="0" borderId="25" xfId="0" applyBorder="1" applyAlignment="1"/>
    <xf numFmtId="0" fontId="0" fillId="0" borderId="26" xfId="0" applyBorder="1" applyAlignment="1"/>
    <xf numFmtId="0" fontId="13" fillId="2" borderId="12" xfId="0" applyFont="1" applyFill="1" applyBorder="1" applyAlignment="1">
      <alignment horizontal="center"/>
    </xf>
    <xf numFmtId="0" fontId="14" fillId="2" borderId="12" xfId="0" applyFont="1" applyFill="1" applyBorder="1" applyAlignment="1">
      <alignment horizontal="center"/>
    </xf>
    <xf numFmtId="0" fontId="20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5" fillId="2" borderId="0" xfId="0" applyFont="1" applyFill="1" applyAlignment="1">
      <alignment horizontal="center"/>
    </xf>
    <xf numFmtId="3" fontId="10" fillId="0" borderId="7" xfId="0" applyNumberFormat="1" applyFont="1" applyBorder="1" applyAlignment="1">
      <alignment horizontal="center"/>
    </xf>
    <xf numFmtId="3" fontId="0" fillId="0" borderId="8" xfId="0" applyNumberFormat="1" applyBorder="1" applyAlignment="1">
      <alignment horizontal="center"/>
    </xf>
    <xf numFmtId="3" fontId="0" fillId="0" borderId="9" xfId="0" applyNumberFormat="1" applyBorder="1" applyAlignment="1">
      <alignment horizontal="center"/>
    </xf>
    <xf numFmtId="0" fontId="21" fillId="2" borderId="0" xfId="0" applyFont="1" applyFill="1" applyAlignment="1">
      <alignment horizontal="center"/>
    </xf>
    <xf numFmtId="0" fontId="5" fillId="2" borderId="0" xfId="0" applyFont="1" applyFill="1" applyAlignment="1"/>
    <xf numFmtId="0" fontId="21" fillId="2" borderId="0" xfId="0" applyFont="1" applyFill="1" applyAlignment="1"/>
    <xf numFmtId="0" fontId="0" fillId="2" borderId="0" xfId="0" applyFill="1" applyAlignment="1"/>
    <xf numFmtId="0" fontId="6" fillId="3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3" fontId="2" fillId="0" borderId="7" xfId="0" applyNumberFormat="1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20" fillId="2" borderId="0" xfId="0" applyFont="1" applyFill="1" applyBorder="1" applyAlignment="1">
      <alignment horizontal="center"/>
    </xf>
    <xf numFmtId="1" fontId="10" fillId="0" borderId="7" xfId="0" applyNumberFormat="1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3" fontId="0" fillId="0" borderId="7" xfId="0" applyNumberFormat="1" applyFill="1" applyBorder="1" applyAlignment="1"/>
    <xf numFmtId="3" fontId="0" fillId="0" borderId="8" xfId="0" applyNumberFormat="1" applyBorder="1" applyAlignment="1"/>
    <xf numFmtId="3" fontId="0" fillId="0" borderId="9" xfId="0" applyNumberFormat="1" applyBorder="1" applyAlignment="1"/>
    <xf numFmtId="0" fontId="20" fillId="2" borderId="10" xfId="0" applyFont="1" applyFill="1" applyBorder="1" applyAlignment="1">
      <alignment horizontal="center" vertical="top"/>
    </xf>
    <xf numFmtId="0" fontId="22" fillId="2" borderId="0" xfId="0" applyFont="1" applyFill="1" applyAlignment="1">
      <alignment horizontal="center"/>
    </xf>
    <xf numFmtId="0" fontId="4" fillId="2" borderId="10" xfId="0" applyFont="1" applyFill="1" applyBorder="1" applyAlignment="1">
      <alignment horizontal="center" vertical="top"/>
    </xf>
    <xf numFmtId="0" fontId="0" fillId="2" borderId="0" xfId="0" applyFill="1" applyAlignment="1">
      <alignment horizontal="center" vertical="top"/>
    </xf>
    <xf numFmtId="0" fontId="5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3" fontId="10" fillId="0" borderId="7" xfId="0" applyNumberFormat="1" applyFont="1" applyFill="1" applyBorder="1" applyAlignment="1"/>
    <xf numFmtId="0" fontId="10" fillId="0" borderId="7" xfId="0" applyFont="1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3" fontId="10" fillId="0" borderId="8" xfId="0" applyNumberFormat="1" applyFont="1" applyBorder="1" applyAlignment="1">
      <alignment horizontal="center"/>
    </xf>
    <xf numFmtId="3" fontId="10" fillId="0" borderId="9" xfId="0" applyNumberFormat="1" applyFont="1" applyBorder="1" applyAlignment="1">
      <alignment horizontal="center"/>
    </xf>
    <xf numFmtId="4" fontId="10" fillId="0" borderId="7" xfId="0" applyNumberFormat="1" applyFont="1" applyBorder="1" applyAlignment="1"/>
    <xf numFmtId="4" fontId="0" fillId="0" borderId="9" xfId="0" applyNumberFormat="1" applyBorder="1" applyAlignment="1"/>
    <xf numFmtId="3" fontId="10" fillId="0" borderId="7" xfId="0" applyNumberFormat="1" applyFont="1" applyFill="1" applyBorder="1" applyAlignment="1">
      <alignment horizontal="center"/>
    </xf>
    <xf numFmtId="3" fontId="10" fillId="0" borderId="8" xfId="0" applyNumberFormat="1" applyFont="1" applyBorder="1" applyAlignment="1"/>
    <xf numFmtId="3" fontId="10" fillId="0" borderId="9" xfId="0" applyNumberFormat="1" applyFont="1" applyBorder="1" applyAlignment="1"/>
    <xf numFmtId="0" fontId="5" fillId="2" borderId="10" xfId="0" applyFont="1" applyFill="1" applyBorder="1" applyAlignment="1">
      <alignment horizontal="center" vertical="top"/>
    </xf>
    <xf numFmtId="0" fontId="21" fillId="2" borderId="0" xfId="0" applyFont="1" applyFill="1" applyAlignment="1">
      <alignment vertical="top"/>
    </xf>
    <xf numFmtId="0" fontId="10" fillId="2" borderId="0" xfId="0" applyFont="1" applyFill="1" applyBorder="1" applyAlignment="1">
      <alignment horizontal="left"/>
    </xf>
    <xf numFmtId="0" fontId="10" fillId="0" borderId="0" xfId="0" applyFont="1" applyAlignment="1"/>
    <xf numFmtId="0" fontId="10" fillId="0" borderId="0" xfId="0" applyFont="1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22" fillId="2" borderId="0" xfId="0" applyFont="1" applyFill="1" applyAlignment="1">
      <alignment vertical="top"/>
    </xf>
    <xf numFmtId="0" fontId="17" fillId="2" borderId="0" xfId="0" applyFont="1" applyFill="1" applyAlignment="1">
      <alignment horizontal="center"/>
    </xf>
    <xf numFmtId="0" fontId="23" fillId="2" borderId="0" xfId="0" applyFont="1" applyFill="1" applyAlignment="1">
      <alignment horizontal="center"/>
    </xf>
    <xf numFmtId="0" fontId="10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Structure" Target="richData/rdrichvaluestructure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7</xdr:col>
      <xdr:colOff>228600</xdr:colOff>
      <xdr:row>2</xdr:row>
      <xdr:rowOff>161925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85725"/>
          <a:ext cx="16764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1</xdr:row>
      <xdr:rowOff>123825</xdr:rowOff>
    </xdr:from>
    <xdr:to>
      <xdr:col>5</xdr:col>
      <xdr:colOff>209550</xdr:colOff>
      <xdr:row>3</xdr:row>
      <xdr:rowOff>100338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390525"/>
          <a:ext cx="1352550" cy="452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1</xdr:row>
      <xdr:rowOff>142876</xdr:rowOff>
    </xdr:from>
    <xdr:to>
      <xdr:col>5</xdr:col>
      <xdr:colOff>257175</xdr:colOff>
      <xdr:row>3</xdr:row>
      <xdr:rowOff>51144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409576"/>
          <a:ext cx="1381125" cy="3845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5</v>
    <v>8</v>
    <v>0</v>
    <v>6</v>
  </rv>
  <rv s="1">
    <v>8</v>
    <v>1</v>
  </rv>
</rvData>
</file>

<file path=xl/richData/rdrichvaluestructure.xml><?xml version="1.0" encoding="utf-8"?>
<rvStructures xmlns="http://schemas.microsoft.com/office/spreadsheetml/2017/richdata" count="2">
  <s t="_error">
    <k n="colOffset" t="i"/>
    <k n="errorType" t="i"/>
    <k n="rwOffset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48"/>
  <sheetViews>
    <sheetView workbookViewId="0">
      <selection activeCell="AP24" sqref="AP24"/>
    </sheetView>
  </sheetViews>
  <sheetFormatPr defaultRowHeight="15" x14ac:dyDescent="0.25"/>
  <cols>
    <col min="1" max="1" width="3.42578125" customWidth="1"/>
    <col min="2" max="2" width="2.28515625" customWidth="1"/>
    <col min="3" max="37" width="3.7109375" customWidth="1"/>
  </cols>
  <sheetData>
    <row r="1" spans="1:37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 t="s">
        <v>2</v>
      </c>
      <c r="AG1" s="1"/>
      <c r="AH1" s="1"/>
      <c r="AI1" s="1"/>
      <c r="AJ1" s="1"/>
      <c r="AK1" s="1"/>
    </row>
    <row r="2" spans="1:37" ht="15.75" x14ac:dyDescent="0.25">
      <c r="A2" s="84" t="s">
        <v>3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</row>
    <row r="3" spans="1:37" ht="15.75" x14ac:dyDescent="0.25">
      <c r="A3" s="84" t="s">
        <v>4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</row>
    <row r="4" spans="1:37" ht="5.45" customHeight="1" thickBot="1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spans="1:37" x14ac:dyDescent="0.25">
      <c r="A5" s="85" t="s">
        <v>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</row>
    <row r="6" spans="1:37" x14ac:dyDescent="0.25">
      <c r="A6" s="85" t="s">
        <v>0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</row>
    <row r="7" spans="1:37" ht="6.6" customHeight="1" thickBot="1" x14ac:dyDescent="0.3">
      <c r="A7" s="5"/>
      <c r="B7" s="5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 spans="1:37" ht="5.45" customHeight="1" x14ac:dyDescent="0.25">
      <c r="A8" s="4"/>
      <c r="B8" s="4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s="6" customFormat="1" ht="15.75" x14ac:dyDescent="0.25">
      <c r="A9" s="87" t="s">
        <v>1</v>
      </c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</row>
    <row r="10" spans="1:37" ht="5.45" customHeight="1" thickBot="1" x14ac:dyDescent="0.3">
      <c r="A10" s="4"/>
      <c r="B10" s="4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s="12" customFormat="1" ht="21" customHeight="1" thickBot="1" x14ac:dyDescent="0.3">
      <c r="A11" s="10">
        <v>1</v>
      </c>
      <c r="B11" s="11"/>
      <c r="C11" s="13" t="s">
        <v>6</v>
      </c>
      <c r="D11" s="14"/>
      <c r="E11" s="14"/>
      <c r="F11" s="15"/>
      <c r="G11" s="115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7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</row>
    <row r="12" spans="1:37" ht="5.45" customHeight="1" thickBot="1" x14ac:dyDescent="0.3">
      <c r="A12" s="4"/>
      <c r="B12" s="4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21" customHeight="1" thickBot="1" x14ac:dyDescent="0.3">
      <c r="A13" s="10">
        <v>2</v>
      </c>
      <c r="B13" s="4"/>
      <c r="C13" s="16" t="s">
        <v>7</v>
      </c>
      <c r="D13" s="16"/>
      <c r="E13" s="16"/>
      <c r="F13" s="16"/>
      <c r="G13" s="16"/>
      <c r="H13" s="16"/>
      <c r="I13" s="16"/>
      <c r="J13" s="17"/>
      <c r="K13" s="17"/>
      <c r="L13" s="118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90"/>
      <c r="AH13" s="90"/>
      <c r="AI13" s="90"/>
      <c r="AJ13" s="91"/>
      <c r="AK13" s="2"/>
    </row>
    <row r="14" spans="1:37" ht="9" customHeight="1" x14ac:dyDescent="0.25">
      <c r="A14" s="4"/>
      <c r="B14" s="4"/>
      <c r="C14" s="16" t="s">
        <v>8</v>
      </c>
      <c r="D14" s="16"/>
      <c r="E14" s="16"/>
      <c r="F14" s="16"/>
      <c r="G14" s="16"/>
      <c r="H14" s="16"/>
      <c r="I14" s="16"/>
      <c r="J14" s="17"/>
      <c r="K14" s="17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9.6" customHeight="1" thickBot="1" x14ac:dyDescent="0.3">
      <c r="A15" s="4"/>
      <c r="B15" s="4"/>
      <c r="C15" s="16" t="s">
        <v>9</v>
      </c>
      <c r="D15" s="16"/>
      <c r="E15" s="16"/>
      <c r="F15" s="16"/>
      <c r="G15" s="16"/>
      <c r="H15" s="16"/>
      <c r="I15" s="16"/>
      <c r="J15" s="17"/>
      <c r="K15" s="17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21" customHeight="1" thickBot="1" x14ac:dyDescent="0.3">
      <c r="A16" s="4"/>
      <c r="B16" s="4"/>
      <c r="C16" s="118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1"/>
      <c r="AK16" s="2"/>
    </row>
    <row r="17" spans="1:37" ht="10.15" customHeight="1" thickBot="1" x14ac:dyDescent="0.3">
      <c r="A17" s="4"/>
      <c r="B17" s="4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37" ht="21" customHeight="1" thickBot="1" x14ac:dyDescent="0.3">
      <c r="A18" s="4"/>
      <c r="B18" s="4"/>
      <c r="C18" s="118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1"/>
      <c r="AK18" s="2"/>
    </row>
    <row r="19" spans="1:37" ht="10.15" customHeight="1" thickBot="1" x14ac:dyDescent="0.3">
      <c r="A19" s="4"/>
      <c r="B19" s="4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37" ht="21" customHeight="1" thickBot="1" x14ac:dyDescent="0.3">
      <c r="A20" s="10">
        <v>3</v>
      </c>
      <c r="B20" s="4"/>
      <c r="C20" s="18" t="s">
        <v>10</v>
      </c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6"/>
      <c r="U20" s="19" t="s">
        <v>11</v>
      </c>
      <c r="V20" s="19"/>
      <c r="W20" s="54">
        <f>1</f>
        <v>1</v>
      </c>
      <c r="X20" s="2"/>
      <c r="Y20" s="2"/>
      <c r="Z20" s="19" t="s">
        <v>12</v>
      </c>
      <c r="AA20" s="2"/>
      <c r="AB20" s="119">
        <v>2025</v>
      </c>
      <c r="AC20" s="120"/>
      <c r="AD20" s="120"/>
      <c r="AE20" s="121"/>
      <c r="AF20" s="2"/>
      <c r="AG20" s="2"/>
      <c r="AH20" s="2"/>
      <c r="AI20" s="2"/>
      <c r="AJ20" s="2"/>
      <c r="AK20" s="2"/>
    </row>
    <row r="21" spans="1:37" ht="10.15" customHeight="1" thickBot="1" x14ac:dyDescent="0.3">
      <c r="A21" s="4"/>
      <c r="B21" s="4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37" ht="21" customHeight="1" thickBot="1" x14ac:dyDescent="0.3">
      <c r="A22" s="10">
        <v>4</v>
      </c>
      <c r="B22" s="4"/>
      <c r="C22" s="18" t="s">
        <v>13</v>
      </c>
      <c r="D22" s="18"/>
      <c r="E22" s="18"/>
      <c r="F22" s="18"/>
      <c r="G22" s="18"/>
      <c r="H22" s="18"/>
      <c r="I22" s="18"/>
      <c r="J22" s="20" t="s">
        <v>14</v>
      </c>
      <c r="K22" s="2"/>
      <c r="L22" s="2"/>
      <c r="M22" s="2"/>
      <c r="N22" s="18" t="s">
        <v>15</v>
      </c>
      <c r="O22" s="18"/>
      <c r="P22" s="18"/>
      <c r="Q22" s="18"/>
      <c r="R22" s="18"/>
      <c r="S22" s="18"/>
      <c r="T22" s="18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37" ht="10.15" customHeight="1" thickBot="1" x14ac:dyDescent="0.3">
      <c r="A23" s="4"/>
      <c r="B23" s="4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37" s="9" customFormat="1" ht="21" customHeight="1" thickBot="1" x14ac:dyDescent="0.3">
      <c r="A24" s="16"/>
      <c r="B24" s="16"/>
      <c r="C24" s="16"/>
      <c r="D24" s="16"/>
      <c r="E24" s="18" t="s">
        <v>16</v>
      </c>
      <c r="F24" s="19"/>
      <c r="G24" s="19"/>
      <c r="H24" s="19"/>
      <c r="I24" s="21"/>
      <c r="J24" s="16"/>
      <c r="K24" s="18" t="s">
        <v>17</v>
      </c>
      <c r="L24" s="18"/>
      <c r="M24" s="18"/>
      <c r="N24" s="21"/>
      <c r="O24" s="16"/>
      <c r="P24" s="18" t="s">
        <v>18</v>
      </c>
      <c r="Q24" s="18"/>
      <c r="R24" s="18"/>
      <c r="S24" s="18"/>
      <c r="T24" s="21"/>
      <c r="U24" s="16"/>
      <c r="V24" s="18" t="s">
        <v>18</v>
      </c>
      <c r="W24" s="18"/>
      <c r="X24" s="18"/>
      <c r="Y24" s="18"/>
      <c r="Z24" s="22"/>
      <c r="AA24" s="16"/>
      <c r="AB24" s="18" t="s">
        <v>20</v>
      </c>
      <c r="AC24" s="19"/>
      <c r="AD24" s="19"/>
      <c r="AE24" s="19"/>
      <c r="AF24" s="19"/>
      <c r="AG24" s="21"/>
      <c r="AH24" s="16"/>
      <c r="AI24" s="16"/>
      <c r="AJ24" s="16"/>
      <c r="AK24" s="16"/>
    </row>
    <row r="25" spans="1:37" ht="10.9" customHeight="1" thickBo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18" t="s">
        <v>19</v>
      </c>
      <c r="W25" s="18"/>
      <c r="X25" s="18"/>
      <c r="Y25" s="18"/>
      <c r="Z25" s="23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37" s="9" customFormat="1" ht="21" customHeight="1" thickBot="1" x14ac:dyDescent="0.3">
      <c r="A26" s="7">
        <v>5</v>
      </c>
      <c r="B26" s="16"/>
      <c r="C26" s="24" t="s">
        <v>21</v>
      </c>
      <c r="D26" s="24"/>
      <c r="E26" s="24"/>
      <c r="F26" s="24"/>
      <c r="G26" s="24"/>
      <c r="H26" s="24"/>
      <c r="I26" s="25"/>
      <c r="J26" s="26"/>
      <c r="K26" s="26"/>
      <c r="L26" s="26"/>
      <c r="M26" s="26"/>
      <c r="N26" s="26"/>
      <c r="O26" s="26"/>
      <c r="P26" s="27" t="s">
        <v>23</v>
      </c>
      <c r="Q26" s="16"/>
      <c r="R26" s="24" t="s">
        <v>25</v>
      </c>
      <c r="S26" s="16"/>
      <c r="T26" s="16"/>
      <c r="U26" s="89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1"/>
      <c r="AJ26" s="16"/>
      <c r="AK26" s="16"/>
    </row>
    <row r="27" spans="1:37" s="9" customFormat="1" ht="15.75" thickBot="1" x14ac:dyDescent="0.3">
      <c r="A27" s="16"/>
      <c r="B27" s="16"/>
      <c r="C27" s="26" t="s">
        <v>22</v>
      </c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</row>
    <row r="28" spans="1:37" s="9" customFormat="1" ht="21" customHeight="1" thickBot="1" x14ac:dyDescent="0.3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27" t="s">
        <v>24</v>
      </c>
      <c r="Q28" s="16"/>
      <c r="R28" s="24" t="s">
        <v>26</v>
      </c>
      <c r="S28" s="16"/>
      <c r="T28" s="16"/>
      <c r="U28" s="89"/>
      <c r="V28" s="90"/>
      <c r="W28" s="90"/>
      <c r="X28" s="90"/>
      <c r="Y28" s="90"/>
      <c r="Z28" s="90"/>
      <c r="AA28" s="90"/>
      <c r="AB28" s="91"/>
      <c r="AC28" s="16"/>
      <c r="AD28" s="16"/>
      <c r="AE28" s="16"/>
      <c r="AF28" s="16"/>
      <c r="AG28" s="16"/>
      <c r="AH28" s="16"/>
      <c r="AI28" s="16"/>
      <c r="AJ28" s="16"/>
      <c r="AK28" s="16"/>
    </row>
    <row r="29" spans="1:37" s="9" customFormat="1" ht="15.75" thickBot="1" x14ac:dyDescent="0.3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31" t="s">
        <v>28</v>
      </c>
      <c r="V29" s="32"/>
      <c r="W29" s="32"/>
      <c r="X29" s="32"/>
      <c r="Y29" s="32"/>
      <c r="Z29" s="32"/>
      <c r="AA29" s="32"/>
      <c r="AB29" s="32"/>
      <c r="AC29" s="16"/>
      <c r="AD29" s="16"/>
      <c r="AE29" s="16"/>
      <c r="AF29" s="16"/>
      <c r="AG29" s="16"/>
      <c r="AH29" s="16"/>
      <c r="AI29" s="16"/>
      <c r="AJ29" s="16"/>
      <c r="AK29" s="16"/>
    </row>
    <row r="30" spans="1:37" s="9" customFormat="1" ht="21" customHeight="1" thickBot="1" x14ac:dyDescent="0.3">
      <c r="A30" s="7">
        <v>6</v>
      </c>
      <c r="B30" s="16"/>
      <c r="C30" s="24" t="s">
        <v>29</v>
      </c>
      <c r="D30" s="24"/>
      <c r="E30" s="24"/>
      <c r="F30" s="24"/>
      <c r="G30" s="24"/>
      <c r="H30" s="24"/>
      <c r="I30" s="24"/>
      <c r="J30" s="24"/>
      <c r="K30" s="24"/>
      <c r="L30" s="24"/>
      <c r="M30" s="16"/>
      <c r="N30" s="16"/>
      <c r="O30" s="16"/>
      <c r="P30" s="24" t="s">
        <v>30</v>
      </c>
      <c r="Q30" s="16"/>
      <c r="R30" s="16"/>
      <c r="S30" s="20" t="s">
        <v>14</v>
      </c>
      <c r="T30" s="16"/>
      <c r="U30" s="24" t="s">
        <v>15</v>
      </c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</row>
    <row r="31" spans="1:37" ht="10.15" customHeight="1" thickBot="1" x14ac:dyDescent="0.3">
      <c r="A31" s="4"/>
      <c r="B31" s="4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</row>
    <row r="32" spans="1:37" s="9" customFormat="1" ht="21" customHeight="1" thickBot="1" x14ac:dyDescent="0.3">
      <c r="A32" s="16"/>
      <c r="B32" s="16"/>
      <c r="C32" s="16"/>
      <c r="D32" s="27" t="s">
        <v>23</v>
      </c>
      <c r="E32" s="24" t="s">
        <v>31</v>
      </c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16"/>
      <c r="Q32" s="16"/>
      <c r="R32" s="16"/>
      <c r="S32" s="16"/>
      <c r="T32" s="21"/>
      <c r="U32" s="16"/>
      <c r="V32" s="16"/>
      <c r="W32" s="27" t="s">
        <v>24</v>
      </c>
      <c r="X32" s="16" t="s">
        <v>33</v>
      </c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21"/>
      <c r="AK32" s="16"/>
    </row>
    <row r="33" spans="1:37" s="9" customFormat="1" ht="10.9" customHeight="1" thickBot="1" x14ac:dyDescent="0.3">
      <c r="A33" s="16"/>
      <c r="B33" s="16"/>
      <c r="C33" s="16"/>
      <c r="D33" s="16"/>
      <c r="E33" s="16" t="s">
        <v>32</v>
      </c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 t="s">
        <v>34</v>
      </c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</row>
    <row r="34" spans="1:37" s="9" customFormat="1" ht="21" customHeight="1" thickBot="1" x14ac:dyDescent="0.3">
      <c r="A34" s="7">
        <v>7</v>
      </c>
      <c r="B34" s="16"/>
      <c r="C34" s="24" t="s">
        <v>35</v>
      </c>
      <c r="D34" s="24"/>
      <c r="E34" s="16"/>
      <c r="F34" s="16"/>
      <c r="G34" s="16"/>
      <c r="H34" s="33" t="s">
        <v>36</v>
      </c>
      <c r="I34" s="34" t="s">
        <v>37</v>
      </c>
      <c r="J34" s="35" t="s">
        <v>38</v>
      </c>
      <c r="K34" s="16"/>
      <c r="L34" s="16"/>
      <c r="M34" s="16"/>
      <c r="N34" s="7">
        <v>8</v>
      </c>
      <c r="O34" s="16"/>
      <c r="P34" s="24" t="s">
        <v>39</v>
      </c>
      <c r="Q34" s="16"/>
      <c r="R34" s="16"/>
      <c r="S34" s="16"/>
      <c r="T34" s="16"/>
      <c r="U34" s="16"/>
      <c r="V34" s="16"/>
      <c r="W34" s="16"/>
      <c r="X34" s="16"/>
      <c r="Y34" s="37" t="s">
        <v>40</v>
      </c>
      <c r="Z34" s="37" t="s">
        <v>41</v>
      </c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</row>
    <row r="35" spans="1:37" ht="10.15" customHeight="1" thickBot="1" x14ac:dyDescent="0.3">
      <c r="A35" s="4"/>
      <c r="B35" s="4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</row>
    <row r="36" spans="1:37" s="9" customFormat="1" ht="21" customHeight="1" thickBot="1" x14ac:dyDescent="0.3">
      <c r="A36" s="7">
        <v>9</v>
      </c>
      <c r="B36" s="16"/>
      <c r="C36" s="18" t="s">
        <v>42</v>
      </c>
      <c r="D36" s="18"/>
      <c r="E36" s="18"/>
      <c r="F36" s="18"/>
      <c r="G36" s="18"/>
      <c r="H36" s="18"/>
      <c r="I36" s="18"/>
      <c r="J36" s="18"/>
      <c r="K36" s="16"/>
      <c r="L36" s="20" t="s">
        <v>14</v>
      </c>
      <c r="M36" s="24" t="s">
        <v>15</v>
      </c>
      <c r="N36" s="24"/>
      <c r="O36" s="24"/>
      <c r="P36" s="24"/>
      <c r="Q36" s="24"/>
      <c r="R36" s="24"/>
      <c r="S36" s="24"/>
      <c r="T36" s="16"/>
      <c r="U36" s="16"/>
      <c r="V36" s="16"/>
      <c r="W36" s="27" t="s">
        <v>23</v>
      </c>
      <c r="X36" s="24" t="s">
        <v>43</v>
      </c>
      <c r="Y36" s="16"/>
      <c r="Z36" s="16"/>
      <c r="AA36" s="21"/>
      <c r="AB36" s="16"/>
      <c r="AC36" s="16"/>
      <c r="AD36" s="27" t="s">
        <v>24</v>
      </c>
      <c r="AE36" s="24" t="s">
        <v>44</v>
      </c>
      <c r="AF36" s="24"/>
      <c r="AG36" s="24"/>
      <c r="AH36" s="24"/>
      <c r="AI36" s="21"/>
      <c r="AJ36" s="16"/>
      <c r="AK36" s="16"/>
    </row>
    <row r="37" spans="1:37" ht="10.15" customHeight="1" thickBot="1" x14ac:dyDescent="0.3">
      <c r="A37" s="4"/>
      <c r="B37" s="4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</row>
    <row r="38" spans="1:37" s="9" customFormat="1" ht="21" customHeight="1" thickBot="1" x14ac:dyDescent="0.3">
      <c r="A38" s="7">
        <v>10</v>
      </c>
      <c r="B38" s="16"/>
      <c r="C38" s="24" t="s">
        <v>45</v>
      </c>
      <c r="D38" s="16"/>
      <c r="E38" s="16"/>
      <c r="F38" s="16"/>
      <c r="G38" s="24"/>
      <c r="H38" s="16"/>
      <c r="I38" s="24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27" t="s">
        <v>23</v>
      </c>
      <c r="AA38" s="24" t="s">
        <v>46</v>
      </c>
      <c r="AB38" s="16"/>
      <c r="AC38" s="16"/>
      <c r="AD38" s="16"/>
      <c r="AE38" s="16"/>
      <c r="AF38" s="16"/>
      <c r="AG38" s="122"/>
      <c r="AH38" s="123"/>
      <c r="AI38" s="124"/>
      <c r="AJ38" s="16"/>
      <c r="AK38" s="16"/>
    </row>
    <row r="39" spans="1:37" ht="10.15" customHeight="1" thickBot="1" x14ac:dyDescent="0.3">
      <c r="A39" s="4"/>
      <c r="B39" s="4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</row>
    <row r="40" spans="1:37" s="9" customFormat="1" ht="21" customHeight="1" thickBot="1" x14ac:dyDescent="0.3">
      <c r="A40" s="16"/>
      <c r="B40" s="16"/>
      <c r="C40" s="16"/>
      <c r="D40" s="16"/>
      <c r="E40" s="27" t="s">
        <v>24</v>
      </c>
      <c r="F40" s="16"/>
      <c r="G40" s="24" t="s">
        <v>47</v>
      </c>
      <c r="H40" s="24"/>
      <c r="I40" s="24"/>
      <c r="J40" s="16"/>
      <c r="K40" s="16"/>
      <c r="L40" s="16"/>
      <c r="M40" s="16"/>
      <c r="N40" s="16"/>
      <c r="O40" s="89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1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</row>
    <row r="41" spans="1:37" ht="10.15" customHeight="1" thickBot="1" x14ac:dyDescent="0.3">
      <c r="A41" s="4"/>
      <c r="B41" s="4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</row>
    <row r="42" spans="1:37" s="9" customFormat="1" ht="21" customHeight="1" thickBot="1" x14ac:dyDescent="0.3">
      <c r="A42" s="7">
        <v>11</v>
      </c>
      <c r="B42" s="16"/>
      <c r="C42" s="24" t="s">
        <v>48</v>
      </c>
      <c r="D42" s="16"/>
      <c r="E42" s="16"/>
      <c r="F42" s="16"/>
      <c r="G42" s="16"/>
      <c r="H42" s="16"/>
      <c r="I42" s="16"/>
      <c r="J42" s="16"/>
      <c r="K42" s="16"/>
      <c r="L42" s="89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1"/>
      <c r="AJ42" s="16"/>
      <c r="AK42" s="16"/>
    </row>
    <row r="43" spans="1:37" ht="10.15" customHeight="1" thickBot="1" x14ac:dyDescent="0.3">
      <c r="A43" s="4"/>
      <c r="B43" s="4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</row>
    <row r="44" spans="1:37" s="9" customFormat="1" ht="21" customHeight="1" thickBot="1" x14ac:dyDescent="0.3">
      <c r="A44" s="7">
        <v>12</v>
      </c>
      <c r="B44" s="16"/>
      <c r="C44" s="24" t="s">
        <v>49</v>
      </c>
      <c r="D44" s="16"/>
      <c r="E44" s="16"/>
      <c r="F44" s="16"/>
      <c r="G44" s="16"/>
      <c r="H44" s="16"/>
      <c r="I44" s="16"/>
      <c r="J44" s="16"/>
      <c r="K44" s="16"/>
      <c r="L44" s="89"/>
      <c r="M44" s="90"/>
      <c r="N44" s="90"/>
      <c r="O44" s="90"/>
      <c r="P44" s="90"/>
      <c r="Q44" s="90"/>
      <c r="R44" s="90"/>
      <c r="S44" s="91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</row>
    <row r="45" spans="1:37" s="9" customFormat="1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38" t="s">
        <v>27</v>
      </c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</row>
    <row r="46" spans="1:37" s="6" customFormat="1" ht="15.75" x14ac:dyDescent="0.25">
      <c r="A46" s="87" t="s">
        <v>50</v>
      </c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</row>
    <row r="47" spans="1:37" ht="10.15" customHeight="1" x14ac:dyDescent="0.25">
      <c r="A47" s="4"/>
      <c r="B47" s="4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</row>
    <row r="48" spans="1:37" s="9" customFormat="1" ht="15.75" thickBot="1" x14ac:dyDescent="0.3">
      <c r="A48" s="38" t="s">
        <v>51</v>
      </c>
      <c r="B48" s="38"/>
      <c r="C48" s="38"/>
      <c r="D48" s="16"/>
      <c r="E48" s="16"/>
      <c r="F48" s="38" t="s">
        <v>52</v>
      </c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38" t="s">
        <v>53</v>
      </c>
      <c r="AB48" s="38"/>
      <c r="AC48" s="38"/>
      <c r="AD48" s="38"/>
      <c r="AE48" s="38"/>
      <c r="AF48" s="38"/>
      <c r="AG48" s="38"/>
      <c r="AH48" s="38"/>
      <c r="AI48" s="38"/>
      <c r="AJ48" s="38"/>
      <c r="AK48" s="38"/>
    </row>
    <row r="49" spans="1:37" s="9" customFormat="1" ht="21" customHeight="1" thickBot="1" x14ac:dyDescent="0.3">
      <c r="A49" s="92" t="s">
        <v>54</v>
      </c>
      <c r="B49" s="93"/>
      <c r="C49" s="93"/>
      <c r="D49" s="94"/>
      <c r="E49" s="16"/>
      <c r="F49" s="16" t="s">
        <v>55</v>
      </c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89" cm="1">
        <f t="array" ref="Z49">'880.01'!AK54:AP54</f>
        <v>15000</v>
      </c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1"/>
    </row>
    <row r="50" spans="1:37" s="9" customFormat="1" ht="11.45" customHeight="1" x14ac:dyDescent="0.25">
      <c r="A50" s="16"/>
      <c r="B50" s="16"/>
      <c r="C50" s="16"/>
      <c r="D50" s="16"/>
      <c r="E50" s="16"/>
      <c r="F50" s="16" t="s">
        <v>56</v>
      </c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</row>
    <row r="51" spans="1:37" s="9" customFormat="1" ht="11.45" customHeight="1" thickBot="1" x14ac:dyDescent="0.3">
      <c r="A51" s="16"/>
      <c r="B51" s="16"/>
      <c r="C51" s="16"/>
      <c r="D51" s="16"/>
      <c r="E51" s="16"/>
      <c r="F51" s="16" t="s">
        <v>57</v>
      </c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</row>
    <row r="52" spans="1:37" s="9" customFormat="1" ht="21" customHeight="1" thickBot="1" x14ac:dyDescent="0.3">
      <c r="A52" s="92" t="s">
        <v>58</v>
      </c>
      <c r="B52" s="93"/>
      <c r="C52" s="93"/>
      <c r="D52" s="94"/>
      <c r="E52" s="16"/>
      <c r="F52" s="24" t="s">
        <v>59</v>
      </c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89" cm="1">
        <f t="array" ref="Z52">'880.02'!AJ58:AO58</f>
        <v>9500</v>
      </c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1"/>
    </row>
    <row r="53" spans="1:37" s="9" customFormat="1" ht="9" customHeight="1" x14ac:dyDescent="0.25">
      <c r="A53" s="16"/>
      <c r="B53" s="16"/>
      <c r="C53" s="16"/>
      <c r="D53" s="16"/>
      <c r="E53" s="16"/>
      <c r="F53" s="16" t="s">
        <v>60</v>
      </c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</row>
    <row r="54" spans="1:37" s="9" customFormat="1" ht="10.9" customHeight="1" thickBot="1" x14ac:dyDescent="0.3">
      <c r="A54" s="16"/>
      <c r="B54" s="16"/>
      <c r="C54" s="16"/>
      <c r="D54" s="16"/>
      <c r="E54" s="16"/>
      <c r="F54" s="16" t="s">
        <v>61</v>
      </c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</row>
    <row r="55" spans="1:37" s="9" customFormat="1" ht="21" customHeight="1" thickBot="1" x14ac:dyDescent="0.3">
      <c r="A55" s="92" t="s">
        <v>62</v>
      </c>
      <c r="B55" s="93"/>
      <c r="C55" s="93"/>
      <c r="D55" s="94"/>
      <c r="E55" s="16"/>
      <c r="F55" s="24" t="s">
        <v>63</v>
      </c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89">
        <f>Z49+Z52</f>
        <v>24500</v>
      </c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1"/>
    </row>
    <row r="56" spans="1:37" s="9" customFormat="1" ht="10.15" customHeight="1" x14ac:dyDescent="0.25">
      <c r="A56" s="16"/>
      <c r="B56" s="16"/>
      <c r="C56" s="16"/>
      <c r="D56" s="16"/>
      <c r="E56" s="16"/>
      <c r="F56" s="16" t="s">
        <v>64</v>
      </c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</row>
    <row r="57" spans="1:37" s="6" customFormat="1" ht="15.75" x14ac:dyDescent="0.25">
      <c r="A57" s="87" t="s">
        <v>65</v>
      </c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88"/>
      <c r="AG57" s="88"/>
      <c r="AH57" s="88"/>
      <c r="AI57" s="88"/>
      <c r="AJ57" s="88"/>
      <c r="AK57" s="88"/>
    </row>
    <row r="58" spans="1:37" s="9" customFormat="1" ht="10.15" customHeight="1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</row>
    <row r="59" spans="1:37" s="9" customFormat="1" x14ac:dyDescent="0.25">
      <c r="A59" s="16" t="s">
        <v>66</v>
      </c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</row>
    <row r="60" spans="1:37" s="9" customFormat="1" x14ac:dyDescent="0.25">
      <c r="A60" s="16" t="s">
        <v>67</v>
      </c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</row>
    <row r="61" spans="1:37" s="9" customFormat="1" ht="10.15" customHeight="1" thickBot="1" x14ac:dyDescent="0.3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</row>
    <row r="62" spans="1:37" s="9" customFormat="1" ht="15.75" thickBot="1" x14ac:dyDescent="0.3">
      <c r="A62" s="100" t="s">
        <v>68</v>
      </c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  <c r="AC62" s="101"/>
      <c r="AD62" s="101"/>
      <c r="AE62" s="101"/>
      <c r="AF62" s="101"/>
      <c r="AG62" s="101"/>
      <c r="AH62" s="101"/>
      <c r="AI62" s="101"/>
      <c r="AJ62" s="102"/>
      <c r="AK62" s="16"/>
    </row>
    <row r="63" spans="1:37" s="9" customFormat="1" ht="21" customHeight="1" thickBot="1" x14ac:dyDescent="0.3">
      <c r="A63" s="89"/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9"/>
      <c r="AD63" s="95" t="s">
        <v>70</v>
      </c>
      <c r="AE63" s="96"/>
      <c r="AF63" s="96"/>
      <c r="AG63" s="96"/>
      <c r="AH63" s="96"/>
      <c r="AI63" s="96"/>
      <c r="AJ63" s="97"/>
      <c r="AK63" s="16"/>
    </row>
    <row r="64" spans="1:37" s="9" customFormat="1" ht="15.75" thickBot="1" x14ac:dyDescent="0.3">
      <c r="A64" s="103" t="s">
        <v>71</v>
      </c>
      <c r="B64" s="104"/>
      <c r="C64" s="104"/>
      <c r="D64" s="104"/>
      <c r="E64" s="104"/>
      <c r="F64" s="104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5" t="s">
        <v>69</v>
      </c>
      <c r="AE64" s="106"/>
      <c r="AF64" s="106"/>
      <c r="AG64" s="106"/>
      <c r="AH64" s="106"/>
      <c r="AI64" s="106"/>
      <c r="AJ64" s="107"/>
      <c r="AK64" s="16"/>
    </row>
    <row r="65" spans="1:37" s="9" customFormat="1" ht="10.15" customHeight="1" thickBot="1" x14ac:dyDescent="0.3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</row>
    <row r="66" spans="1:37" s="9" customFormat="1" ht="21" customHeight="1" thickBot="1" x14ac:dyDescent="0.3">
      <c r="A66" s="16"/>
      <c r="B66" s="24" t="s">
        <v>72</v>
      </c>
      <c r="C66" s="16"/>
      <c r="D66" s="16"/>
      <c r="E66" s="16"/>
      <c r="F66" s="28"/>
      <c r="G66" s="29"/>
      <c r="H66" s="29"/>
      <c r="I66" s="29"/>
      <c r="J66" s="29"/>
      <c r="K66" s="29"/>
      <c r="L66" s="29"/>
      <c r="M66" s="30"/>
      <c r="N66" s="16"/>
      <c r="O66" s="16"/>
      <c r="P66" s="16"/>
      <c r="Q66" s="24" t="s">
        <v>74</v>
      </c>
      <c r="R66" s="16"/>
      <c r="S66" s="16"/>
      <c r="T66" s="16"/>
      <c r="U66" s="28"/>
      <c r="V66" s="29"/>
      <c r="W66" s="29"/>
      <c r="X66" s="30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</row>
    <row r="67" spans="1:37" s="9" customFormat="1" ht="11.45" customHeight="1" x14ac:dyDescent="0.25">
      <c r="A67" s="16"/>
      <c r="B67" s="24" t="s">
        <v>73</v>
      </c>
      <c r="C67" s="16"/>
      <c r="D67" s="16"/>
      <c r="E67" s="16"/>
      <c r="F67" s="125" t="s">
        <v>27</v>
      </c>
      <c r="G67" s="126"/>
      <c r="H67" s="126"/>
      <c r="I67" s="126"/>
      <c r="J67" s="126"/>
      <c r="K67" s="126"/>
      <c r="L67" s="126"/>
      <c r="M67" s="126"/>
      <c r="N67" s="16"/>
      <c r="O67" s="16"/>
      <c r="P67" s="16"/>
      <c r="Q67" s="16" t="s">
        <v>75</v>
      </c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</row>
    <row r="68" spans="1:37" s="9" customFormat="1" ht="10.15" customHeight="1" thickBot="1" x14ac:dyDescent="0.3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 t="s">
        <v>76</v>
      </c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</row>
    <row r="69" spans="1:37" s="9" customFormat="1" ht="15.75" thickBot="1" x14ac:dyDescent="0.3">
      <c r="A69" s="100" t="s">
        <v>68</v>
      </c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  <c r="AA69" s="101"/>
      <c r="AB69" s="101"/>
      <c r="AC69" s="101"/>
      <c r="AD69" s="101"/>
      <c r="AE69" s="101"/>
      <c r="AF69" s="101"/>
      <c r="AG69" s="101"/>
      <c r="AH69" s="101"/>
      <c r="AI69" s="101"/>
      <c r="AJ69" s="102"/>
      <c r="AK69" s="16"/>
    </row>
    <row r="70" spans="1:37" s="9" customFormat="1" ht="15.75" thickBot="1" x14ac:dyDescent="0.3">
      <c r="A70" s="89"/>
      <c r="B70" s="98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9"/>
      <c r="AD70" s="95" t="s">
        <v>70</v>
      </c>
      <c r="AE70" s="96"/>
      <c r="AF70" s="96"/>
      <c r="AG70" s="96"/>
      <c r="AH70" s="96"/>
      <c r="AI70" s="96"/>
      <c r="AJ70" s="97"/>
      <c r="AK70" s="16"/>
    </row>
    <row r="71" spans="1:37" s="9" customFormat="1" ht="15.75" thickBot="1" x14ac:dyDescent="0.3">
      <c r="A71" s="103" t="s">
        <v>77</v>
      </c>
      <c r="B71" s="104"/>
      <c r="C71" s="104"/>
      <c r="D71" s="104"/>
      <c r="E71" s="104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4"/>
      <c r="AB71" s="104"/>
      <c r="AC71" s="104"/>
      <c r="AD71" s="105" t="s">
        <v>69</v>
      </c>
      <c r="AE71" s="106"/>
      <c r="AF71" s="106"/>
      <c r="AG71" s="106"/>
      <c r="AH71" s="106"/>
      <c r="AI71" s="106"/>
      <c r="AJ71" s="107"/>
      <c r="AK71" s="16"/>
    </row>
    <row r="72" spans="1:37" s="9" customFormat="1" ht="10.15" customHeight="1" thickBot="1" x14ac:dyDescent="0.3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</row>
    <row r="73" spans="1:37" s="9" customFormat="1" ht="21" customHeight="1" thickBot="1" x14ac:dyDescent="0.3">
      <c r="A73" s="16"/>
      <c r="B73" s="24" t="s">
        <v>78</v>
      </c>
      <c r="C73" s="16"/>
      <c r="D73" s="16"/>
      <c r="E73" s="16"/>
      <c r="F73" s="16"/>
      <c r="G73" s="16"/>
      <c r="H73" s="16"/>
      <c r="I73" s="28"/>
      <c r="J73" s="29"/>
      <c r="K73" s="29"/>
      <c r="L73" s="29"/>
      <c r="M73" s="29"/>
      <c r="N73" s="30"/>
      <c r="O73" s="16"/>
      <c r="P73" s="16"/>
      <c r="Q73" s="24" t="s">
        <v>79</v>
      </c>
      <c r="R73" s="16"/>
      <c r="S73" s="16"/>
      <c r="T73" s="16"/>
      <c r="U73" s="28"/>
      <c r="V73" s="29"/>
      <c r="W73" s="29"/>
      <c r="X73" s="29"/>
      <c r="Y73" s="29"/>
      <c r="Z73" s="30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</row>
    <row r="74" spans="1:37" s="9" customFormat="1" ht="10.9" customHeight="1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 t="s">
        <v>73</v>
      </c>
      <c r="R74" s="16"/>
      <c r="S74" s="16"/>
      <c r="T74" s="16"/>
      <c r="U74" s="108" t="s">
        <v>27</v>
      </c>
      <c r="V74" s="109"/>
      <c r="W74" s="109"/>
      <c r="X74" s="109"/>
      <c r="Y74" s="109"/>
      <c r="Z74" s="109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</row>
    <row r="75" spans="1:37" s="9" customFormat="1" ht="10.15" customHeight="1" thickBot="1" x14ac:dyDescent="0.3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</row>
    <row r="76" spans="1:37" s="9" customFormat="1" ht="21" customHeight="1" thickBot="1" x14ac:dyDescent="0.3">
      <c r="A76" s="16"/>
      <c r="B76" s="16"/>
      <c r="C76" s="16"/>
      <c r="D76" s="16"/>
      <c r="E76" s="16"/>
      <c r="F76" s="16"/>
      <c r="G76" s="16"/>
      <c r="H76" s="40"/>
      <c r="I76" s="41"/>
      <c r="J76" s="41"/>
      <c r="K76" s="41"/>
      <c r="L76" s="41"/>
      <c r="M76" s="41"/>
      <c r="N76" s="41"/>
      <c r="O76" s="42"/>
      <c r="P76" s="16"/>
      <c r="Q76" s="24" t="s">
        <v>80</v>
      </c>
      <c r="R76" s="16"/>
      <c r="S76" s="16"/>
      <c r="T76" s="16"/>
      <c r="U76" s="28"/>
      <c r="V76" s="29"/>
      <c r="W76" s="29"/>
      <c r="X76" s="29"/>
      <c r="Y76" s="29"/>
      <c r="Z76" s="30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</row>
    <row r="77" spans="1:37" s="9" customFormat="1" ht="10.15" customHeight="1" x14ac:dyDescent="0.25">
      <c r="A77" s="16"/>
      <c r="B77" s="16"/>
      <c r="C77" s="16"/>
      <c r="D77" s="16"/>
      <c r="E77" s="16"/>
      <c r="F77" s="16"/>
      <c r="G77" s="16"/>
      <c r="H77" s="43"/>
      <c r="I77" s="44"/>
      <c r="J77" s="44"/>
      <c r="K77" s="44"/>
      <c r="L77" s="44"/>
      <c r="M77" s="44"/>
      <c r="N77" s="44"/>
      <c r="O77" s="45"/>
      <c r="P77" s="16"/>
      <c r="Q77" s="16" t="s">
        <v>81</v>
      </c>
      <c r="R77" s="16"/>
      <c r="S77" s="16"/>
      <c r="T77" s="16"/>
      <c r="U77" s="108" t="s">
        <v>27</v>
      </c>
      <c r="V77" s="109"/>
      <c r="W77" s="109"/>
      <c r="X77" s="109"/>
      <c r="Y77" s="109"/>
      <c r="Z77" s="109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</row>
    <row r="78" spans="1:37" s="9" customFormat="1" ht="6.6" customHeight="1" x14ac:dyDescent="0.25">
      <c r="A78" s="16"/>
      <c r="B78" s="16"/>
      <c r="C78" s="16"/>
      <c r="D78" s="16"/>
      <c r="E78" s="16"/>
      <c r="F78" s="16"/>
      <c r="G78" s="16"/>
      <c r="H78" s="43"/>
      <c r="I78" s="44"/>
      <c r="J78" s="44"/>
      <c r="K78" s="44"/>
      <c r="L78" s="110" t="s">
        <v>84</v>
      </c>
      <c r="M78" s="111"/>
      <c r="N78" s="111"/>
      <c r="O78" s="112"/>
      <c r="P78" s="16"/>
      <c r="Q78" s="39" t="s">
        <v>82</v>
      </c>
      <c r="R78" s="39"/>
      <c r="S78" s="39"/>
      <c r="T78" s="39"/>
      <c r="U78" s="39"/>
      <c r="V78" s="39"/>
      <c r="W78" s="39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</row>
    <row r="79" spans="1:37" s="9" customFormat="1" ht="7.9" customHeight="1" x14ac:dyDescent="0.25">
      <c r="A79" s="16"/>
      <c r="B79" s="16"/>
      <c r="C79" s="16"/>
      <c r="D79" s="16"/>
      <c r="E79" s="16"/>
      <c r="F79" s="16"/>
      <c r="G79" s="16"/>
      <c r="H79" s="46"/>
      <c r="I79" s="47"/>
      <c r="J79" s="47"/>
      <c r="K79" s="47"/>
      <c r="L79" s="113"/>
      <c r="M79" s="113"/>
      <c r="N79" s="113"/>
      <c r="O79" s="114"/>
      <c r="P79" s="16"/>
      <c r="Q79" s="39" t="s">
        <v>83</v>
      </c>
      <c r="R79" s="39"/>
      <c r="S79" s="39"/>
      <c r="T79" s="39"/>
      <c r="U79" s="39"/>
      <c r="V79" s="39"/>
      <c r="W79" s="39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</row>
    <row r="80" spans="1:37" s="9" customFormat="1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</row>
    <row r="81" spans="1:37" s="9" customFormat="1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</row>
    <row r="82" spans="1:37" s="9" customFormat="1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</row>
    <row r="83" spans="1:37" s="9" customFormat="1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</row>
    <row r="84" spans="1:37" s="9" customFormat="1" x14ac:dyDescent="0.25"/>
    <row r="85" spans="1:37" s="9" customFormat="1" x14ac:dyDescent="0.25"/>
    <row r="86" spans="1:37" s="9" customFormat="1" x14ac:dyDescent="0.25"/>
    <row r="87" spans="1:37" s="9" customFormat="1" x14ac:dyDescent="0.25"/>
    <row r="88" spans="1:37" s="9" customFormat="1" x14ac:dyDescent="0.25"/>
    <row r="89" spans="1:37" s="9" customFormat="1" x14ac:dyDescent="0.25"/>
    <row r="90" spans="1:37" s="9" customFormat="1" x14ac:dyDescent="0.25"/>
    <row r="91" spans="1:37" s="9" customFormat="1" x14ac:dyDescent="0.25"/>
    <row r="92" spans="1:37" s="9" customFormat="1" x14ac:dyDescent="0.25"/>
    <row r="93" spans="1:37" s="9" customFormat="1" x14ac:dyDescent="0.25"/>
    <row r="94" spans="1:37" s="9" customFormat="1" x14ac:dyDescent="0.25"/>
    <row r="95" spans="1:37" s="9" customFormat="1" x14ac:dyDescent="0.25"/>
    <row r="96" spans="1:37" s="9" customFormat="1" x14ac:dyDescent="0.25"/>
    <row r="97" s="9" customFormat="1" x14ac:dyDescent="0.25"/>
    <row r="98" s="9" customFormat="1" x14ac:dyDescent="0.25"/>
    <row r="99" s="9" customFormat="1" x14ac:dyDescent="0.25"/>
    <row r="100" s="9" customFormat="1" x14ac:dyDescent="0.25"/>
    <row r="101" s="9" customFormat="1" x14ac:dyDescent="0.25"/>
    <row r="102" s="9" customFormat="1" x14ac:dyDescent="0.25"/>
    <row r="103" s="9" customFormat="1" x14ac:dyDescent="0.25"/>
    <row r="104" s="9" customFormat="1" x14ac:dyDescent="0.25"/>
    <row r="105" s="9" customFormat="1" x14ac:dyDescent="0.25"/>
    <row r="106" s="9" customFormat="1" x14ac:dyDescent="0.25"/>
    <row r="107" s="9" customFormat="1" x14ac:dyDescent="0.25"/>
    <row r="108" s="9" customFormat="1" x14ac:dyDescent="0.25"/>
    <row r="109" s="9" customFormat="1" x14ac:dyDescent="0.25"/>
    <row r="110" s="9" customFormat="1" x14ac:dyDescent="0.25"/>
    <row r="111" s="9" customFormat="1" x14ac:dyDescent="0.25"/>
    <row r="112" s="9" customFormat="1" x14ac:dyDescent="0.25"/>
    <row r="113" s="9" customFormat="1" x14ac:dyDescent="0.25"/>
    <row r="114" s="9" customFormat="1" x14ac:dyDescent="0.25"/>
    <row r="115" s="9" customFormat="1" x14ac:dyDescent="0.25"/>
    <row r="116" s="9" customFormat="1" x14ac:dyDescent="0.25"/>
    <row r="117" s="9" customFormat="1" x14ac:dyDescent="0.25"/>
    <row r="118" s="9" customFormat="1" x14ac:dyDescent="0.25"/>
    <row r="119" s="9" customFormat="1" x14ac:dyDescent="0.25"/>
    <row r="120" s="9" customFormat="1" x14ac:dyDescent="0.25"/>
    <row r="121" s="9" customFormat="1" x14ac:dyDescent="0.25"/>
    <row r="122" s="9" customFormat="1" x14ac:dyDescent="0.25"/>
    <row r="123" s="9" customFormat="1" x14ac:dyDescent="0.25"/>
    <row r="124" s="9" customFormat="1" x14ac:dyDescent="0.25"/>
    <row r="125" s="9" customFormat="1" x14ac:dyDescent="0.25"/>
    <row r="126" s="9" customFormat="1" x14ac:dyDescent="0.25"/>
    <row r="127" s="9" customFormat="1" x14ac:dyDescent="0.25"/>
    <row r="128" s="9" customFormat="1" x14ac:dyDescent="0.25"/>
    <row r="129" s="9" customFormat="1" x14ac:dyDescent="0.25"/>
    <row r="130" s="9" customFormat="1" x14ac:dyDescent="0.25"/>
    <row r="131" s="9" customFormat="1" x14ac:dyDescent="0.25"/>
    <row r="132" s="9" customFormat="1" x14ac:dyDescent="0.25"/>
    <row r="133" s="9" customFormat="1" x14ac:dyDescent="0.25"/>
    <row r="134" s="9" customFormat="1" x14ac:dyDescent="0.25"/>
    <row r="135" s="9" customFormat="1" x14ac:dyDescent="0.25"/>
    <row r="136" s="9" customFormat="1" x14ac:dyDescent="0.25"/>
    <row r="137" s="9" customFormat="1" x14ac:dyDescent="0.25"/>
    <row r="138" s="9" customFormat="1" x14ac:dyDescent="0.25"/>
    <row r="139" s="9" customFormat="1" x14ac:dyDescent="0.25"/>
    <row r="140" s="9" customFormat="1" x14ac:dyDescent="0.25"/>
    <row r="141" s="9" customFormat="1" x14ac:dyDescent="0.25"/>
    <row r="142" s="9" customFormat="1" x14ac:dyDescent="0.25"/>
    <row r="143" s="9" customFormat="1" x14ac:dyDescent="0.25"/>
    <row r="144" s="9" customFormat="1" x14ac:dyDescent="0.25"/>
    <row r="145" s="9" customFormat="1" x14ac:dyDescent="0.25"/>
    <row r="146" s="9" customFormat="1" x14ac:dyDescent="0.25"/>
    <row r="147" s="9" customFormat="1" x14ac:dyDescent="0.25"/>
    <row r="148" s="9" customFormat="1" x14ac:dyDescent="0.25"/>
  </sheetData>
  <mergeCells count="38">
    <mergeCell ref="U74:Z74"/>
    <mergeCell ref="U77:Z77"/>
    <mergeCell ref="L78:O79"/>
    <mergeCell ref="G11:R11"/>
    <mergeCell ref="L13:AJ13"/>
    <mergeCell ref="C16:AJ16"/>
    <mergeCell ref="C18:AJ18"/>
    <mergeCell ref="AB20:AE20"/>
    <mergeCell ref="U26:AI26"/>
    <mergeCell ref="U28:AB28"/>
    <mergeCell ref="AG38:AI38"/>
    <mergeCell ref="O40:Z40"/>
    <mergeCell ref="L42:AI42"/>
    <mergeCell ref="L44:S44"/>
    <mergeCell ref="F67:M67"/>
    <mergeCell ref="A69:AJ69"/>
    <mergeCell ref="A70:AC70"/>
    <mergeCell ref="AD70:AJ70"/>
    <mergeCell ref="A71:AC71"/>
    <mergeCell ref="AD71:AJ71"/>
    <mergeCell ref="AD64:AJ64"/>
    <mergeCell ref="A64:AC64"/>
    <mergeCell ref="AD63:AJ63"/>
    <mergeCell ref="A63:AC63"/>
    <mergeCell ref="A55:D55"/>
    <mergeCell ref="Z55:AK55"/>
    <mergeCell ref="A57:AK57"/>
    <mergeCell ref="A62:AJ62"/>
    <mergeCell ref="A46:AK46"/>
    <mergeCell ref="Z49:AK49"/>
    <mergeCell ref="A49:D49"/>
    <mergeCell ref="A52:D52"/>
    <mergeCell ref="Z52:AK52"/>
    <mergeCell ref="A2:AK2"/>
    <mergeCell ref="A3:AK3"/>
    <mergeCell ref="A5:AK5"/>
    <mergeCell ref="A6:AK6"/>
    <mergeCell ref="A9:AK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57"/>
  <sheetViews>
    <sheetView workbookViewId="0">
      <selection activeCell="AW16" sqref="AW16"/>
    </sheetView>
  </sheetViews>
  <sheetFormatPr defaultColWidth="4.7109375" defaultRowHeight="21" customHeight="1" x14ac:dyDescent="0.25"/>
  <cols>
    <col min="1" max="1" width="4.7109375" style="9"/>
    <col min="2" max="2" width="4.28515625" style="9" customWidth="1"/>
    <col min="3" max="4" width="2.28515625" style="9" customWidth="1"/>
    <col min="5" max="5" width="4.28515625" style="9" customWidth="1"/>
    <col min="6" max="21" width="4.7109375" style="9"/>
    <col min="22" max="22" width="2.28515625" style="9" customWidth="1"/>
    <col min="23" max="30" width="4.7109375" style="9"/>
    <col min="31" max="31" width="2.5703125" style="9" customWidth="1"/>
    <col min="32" max="37" width="4.7109375" style="9"/>
    <col min="38" max="38" width="2.28515625" style="9" customWidth="1"/>
    <col min="39" max="16384" width="4.7109375" style="9"/>
  </cols>
  <sheetData>
    <row r="1" spans="1:48" ht="21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50" t="s">
        <v>85</v>
      </c>
      <c r="AN1" s="16"/>
      <c r="AO1" s="16"/>
      <c r="AP1" s="16"/>
      <c r="AQ1" s="16"/>
      <c r="AR1" s="36"/>
      <c r="AS1" s="36"/>
      <c r="AT1" s="36"/>
      <c r="AU1" s="36"/>
      <c r="AV1" s="36"/>
    </row>
    <row r="2" spans="1:48" ht="19.899999999999999" customHeight="1" x14ac:dyDescent="0.25">
      <c r="A2" s="16"/>
      <c r="B2" s="16"/>
      <c r="C2" s="16"/>
      <c r="D2" s="16"/>
      <c r="E2" s="16"/>
      <c r="F2" s="32"/>
      <c r="G2" s="32"/>
      <c r="H2" s="32"/>
      <c r="I2" s="8"/>
      <c r="J2" s="48" t="s">
        <v>86</v>
      </c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49"/>
      <c r="Y2" s="49"/>
      <c r="Z2" s="49"/>
      <c r="AA2" s="49"/>
      <c r="AB2" s="49"/>
      <c r="AC2" s="49"/>
      <c r="AD2" s="49"/>
      <c r="AE2" s="16"/>
      <c r="AF2" s="24"/>
      <c r="AG2" s="24"/>
      <c r="AH2" s="24"/>
      <c r="AI2" s="24"/>
      <c r="AJ2" s="24" t="s">
        <v>89</v>
      </c>
      <c r="AK2" s="16"/>
      <c r="AL2" s="16"/>
      <c r="AM2" s="16"/>
      <c r="AN2" s="122"/>
      <c r="AO2" s="124"/>
      <c r="AP2" s="16"/>
      <c r="AQ2" s="16"/>
    </row>
    <row r="3" spans="1:48" ht="18" customHeight="1" x14ac:dyDescent="0.25">
      <c r="A3" s="16"/>
      <c r="B3" s="16"/>
      <c r="C3" s="16"/>
      <c r="D3" s="16"/>
      <c r="E3" s="16"/>
      <c r="F3" s="16"/>
      <c r="G3" s="48" t="s">
        <v>87</v>
      </c>
      <c r="H3" s="16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16"/>
      <c r="AF3" s="24"/>
      <c r="AG3" s="24"/>
      <c r="AH3" s="24"/>
      <c r="AI3" s="24"/>
      <c r="AJ3" s="24" t="s">
        <v>90</v>
      </c>
      <c r="AK3" s="16"/>
      <c r="AL3" s="16"/>
      <c r="AM3" s="16"/>
      <c r="AN3" s="16"/>
      <c r="AO3" s="16"/>
      <c r="AP3" s="16"/>
      <c r="AQ3" s="16"/>
    </row>
    <row r="4" spans="1:48" ht="15" customHeight="1" x14ac:dyDescent="0.25">
      <c r="A4" s="16"/>
      <c r="B4" s="16"/>
      <c r="C4" s="16"/>
      <c r="D4" s="16"/>
      <c r="E4" s="16"/>
      <c r="F4" s="16"/>
      <c r="G4" s="16"/>
      <c r="H4" s="16"/>
      <c r="I4" s="49"/>
      <c r="J4" s="49"/>
      <c r="K4" s="49"/>
      <c r="L4" s="49"/>
      <c r="M4" s="49"/>
      <c r="N4" s="49"/>
      <c r="O4" s="48" t="s">
        <v>88</v>
      </c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</row>
    <row r="5" spans="1:48" ht="21" customHeight="1" x14ac:dyDescent="0.25">
      <c r="A5" s="137" t="s">
        <v>1</v>
      </c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</row>
    <row r="6" spans="1:48" ht="10.15" customHeight="1" thickBot="1" x14ac:dyDescent="0.3">
      <c r="A6" s="52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</row>
    <row r="7" spans="1:48" ht="21" customHeight="1" thickBot="1" x14ac:dyDescent="0.3">
      <c r="A7" s="16"/>
      <c r="B7" s="51">
        <v>1</v>
      </c>
      <c r="C7" s="16"/>
      <c r="D7" s="16"/>
      <c r="E7" s="24" t="s">
        <v>6</v>
      </c>
      <c r="F7" s="16"/>
      <c r="G7" s="16"/>
      <c r="H7" s="139">
        <v>160940010447</v>
      </c>
      <c r="I7" s="93"/>
      <c r="J7" s="93"/>
      <c r="K7" s="93"/>
      <c r="L7" s="93"/>
      <c r="M7" s="93"/>
      <c r="N7" s="93"/>
      <c r="O7" s="93"/>
      <c r="P7" s="93"/>
      <c r="Q7" s="93"/>
      <c r="R7" s="93"/>
      <c r="S7" s="94"/>
      <c r="T7" s="16"/>
      <c r="U7" s="51">
        <v>2</v>
      </c>
      <c r="V7" s="25" t="s">
        <v>91</v>
      </c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55" t="s">
        <v>11</v>
      </c>
      <c r="AI7" s="26"/>
      <c r="AJ7" s="51">
        <f>'880.00'!W20</f>
        <v>1</v>
      </c>
      <c r="AK7" s="26"/>
      <c r="AL7" s="24" t="s">
        <v>92</v>
      </c>
      <c r="AM7" s="140">
        <v>2023</v>
      </c>
      <c r="AN7" s="141"/>
      <c r="AO7" s="141"/>
      <c r="AP7" s="142"/>
      <c r="AQ7" s="16"/>
    </row>
    <row r="8" spans="1:48" ht="10.15" customHeight="1" x14ac:dyDescent="0.25">
      <c r="A8" s="52"/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</row>
    <row r="9" spans="1:48" ht="18.600000000000001" customHeight="1" x14ac:dyDescent="0.25">
      <c r="A9" s="137" t="s">
        <v>93</v>
      </c>
      <c r="B9" s="138"/>
      <c r="C9" s="138"/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38"/>
      <c r="Y9" s="138"/>
      <c r="Z9" s="138"/>
      <c r="AA9" s="138"/>
      <c r="AB9" s="138"/>
      <c r="AC9" s="138"/>
      <c r="AD9" s="138"/>
      <c r="AE9" s="138"/>
      <c r="AF9" s="138"/>
      <c r="AG9" s="138"/>
      <c r="AH9" s="138"/>
      <c r="AI9" s="138"/>
      <c r="AJ9" s="138"/>
      <c r="AK9" s="138"/>
      <c r="AL9" s="138"/>
      <c r="AM9" s="138"/>
      <c r="AN9" s="138"/>
      <c r="AO9" s="138"/>
      <c r="AP9" s="138"/>
      <c r="AQ9" s="138"/>
    </row>
    <row r="10" spans="1:48" ht="16.149999999999999" customHeight="1" x14ac:dyDescent="0.25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7"/>
      <c r="N10" s="57" t="s">
        <v>94</v>
      </c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</row>
    <row r="11" spans="1:48" ht="10.15" customHeight="1" x14ac:dyDescent="0.25">
      <c r="A11" s="52"/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</row>
    <row r="12" spans="1:48" ht="12.6" customHeight="1" x14ac:dyDescent="0.25">
      <c r="A12" s="26"/>
      <c r="B12" s="26"/>
      <c r="C12" s="26"/>
      <c r="D12" s="26"/>
      <c r="E12" s="60" t="s">
        <v>95</v>
      </c>
      <c r="F12" s="26"/>
      <c r="G12" s="26"/>
      <c r="H12" s="26"/>
      <c r="I12" s="26" t="s">
        <v>99</v>
      </c>
      <c r="J12" s="26"/>
      <c r="K12" s="26"/>
      <c r="L12" s="16"/>
      <c r="M12" s="62"/>
      <c r="N12" s="26" t="s">
        <v>103</v>
      </c>
      <c r="O12" s="26"/>
      <c r="P12" s="26"/>
      <c r="Q12" s="26"/>
      <c r="R12" s="26"/>
      <c r="S12" s="26"/>
      <c r="T12" s="26"/>
      <c r="U12" s="26"/>
      <c r="V12" s="16"/>
      <c r="W12" s="16"/>
      <c r="X12" s="64" t="s">
        <v>109</v>
      </c>
      <c r="Y12" s="65"/>
      <c r="Z12" s="65"/>
      <c r="AA12" s="65"/>
      <c r="AB12" s="65"/>
      <c r="AC12" s="65"/>
      <c r="AD12" s="65"/>
      <c r="AE12" s="26"/>
      <c r="AF12" s="127" t="s">
        <v>115</v>
      </c>
      <c r="AG12" s="128"/>
      <c r="AH12" s="128"/>
      <c r="AI12" s="128"/>
      <c r="AJ12" s="128"/>
      <c r="AK12" s="128"/>
      <c r="AL12" s="65"/>
      <c r="AM12" s="129" t="s">
        <v>119</v>
      </c>
      <c r="AN12" s="133"/>
      <c r="AO12" s="133"/>
      <c r="AP12" s="133"/>
      <c r="AQ12" s="16"/>
    </row>
    <row r="13" spans="1:48" ht="10.15" customHeight="1" x14ac:dyDescent="0.25">
      <c r="A13" s="26"/>
      <c r="B13" s="26"/>
      <c r="C13" s="26"/>
      <c r="D13" s="26"/>
      <c r="E13" s="60" t="s">
        <v>96</v>
      </c>
      <c r="F13" s="26"/>
      <c r="G13" s="26"/>
      <c r="H13" s="26"/>
      <c r="I13" s="26" t="s">
        <v>100</v>
      </c>
      <c r="J13" s="26"/>
      <c r="K13" s="26"/>
      <c r="L13" s="16"/>
      <c r="M13" s="16"/>
      <c r="N13" s="26" t="s">
        <v>104</v>
      </c>
      <c r="O13" s="26"/>
      <c r="P13" s="26"/>
      <c r="Q13" s="26"/>
      <c r="R13" s="26"/>
      <c r="S13" s="26"/>
      <c r="T13" s="26"/>
      <c r="U13" s="26"/>
      <c r="V13" s="16"/>
      <c r="W13" s="16"/>
      <c r="X13" s="65" t="s">
        <v>110</v>
      </c>
      <c r="Y13" s="65"/>
      <c r="Z13" s="65"/>
      <c r="AA13" s="65"/>
      <c r="AB13" s="65"/>
      <c r="AC13" s="65"/>
      <c r="AD13" s="65"/>
      <c r="AE13" s="26"/>
      <c r="AF13" s="127" t="s">
        <v>116</v>
      </c>
      <c r="AG13" s="128"/>
      <c r="AH13" s="128"/>
      <c r="AI13" s="128"/>
      <c r="AJ13" s="128"/>
      <c r="AK13" s="128"/>
      <c r="AL13" s="16"/>
      <c r="AM13" s="134" t="s">
        <v>120</v>
      </c>
      <c r="AN13" s="135"/>
      <c r="AO13" s="135"/>
      <c r="AP13" s="135"/>
      <c r="AQ13" s="136"/>
    </row>
    <row r="14" spans="1:48" ht="11.45" customHeight="1" x14ac:dyDescent="0.25">
      <c r="A14" s="26"/>
      <c r="B14" s="26"/>
      <c r="C14" s="26"/>
      <c r="D14" s="26"/>
      <c r="E14" s="60" t="s">
        <v>97</v>
      </c>
      <c r="F14" s="26"/>
      <c r="G14" s="26"/>
      <c r="H14" s="26"/>
      <c r="I14" s="26" t="s">
        <v>101</v>
      </c>
      <c r="J14" s="26"/>
      <c r="K14" s="26"/>
      <c r="L14" s="16"/>
      <c r="M14" s="16"/>
      <c r="N14" s="26" t="s">
        <v>105</v>
      </c>
      <c r="O14" s="26"/>
      <c r="P14" s="26"/>
      <c r="Q14" s="26"/>
      <c r="R14" s="26"/>
      <c r="S14" s="26"/>
      <c r="T14" s="26"/>
      <c r="U14" s="26"/>
      <c r="V14" s="16"/>
      <c r="W14" s="16"/>
      <c r="X14" s="65" t="s">
        <v>111</v>
      </c>
      <c r="Y14" s="65"/>
      <c r="Z14" s="65"/>
      <c r="AA14" s="65"/>
      <c r="AB14" s="65"/>
      <c r="AC14" s="65"/>
      <c r="AD14" s="65"/>
      <c r="AE14" s="26"/>
      <c r="AF14" s="129" t="s">
        <v>117</v>
      </c>
      <c r="AG14" s="128"/>
      <c r="AH14" s="128"/>
      <c r="AI14" s="128"/>
      <c r="AJ14" s="128"/>
      <c r="AK14" s="128"/>
      <c r="AL14" s="16"/>
      <c r="AM14" s="16"/>
      <c r="AN14" s="16"/>
      <c r="AO14" s="16"/>
      <c r="AP14" s="16"/>
      <c r="AQ14" s="16"/>
    </row>
    <row r="15" spans="1:48" ht="13.9" customHeight="1" thickBot="1" x14ac:dyDescent="0.3">
      <c r="A15" s="26"/>
      <c r="B15" s="26"/>
      <c r="C15" s="26"/>
      <c r="D15" s="26"/>
      <c r="E15" s="60"/>
      <c r="F15" s="26"/>
      <c r="G15" s="26"/>
      <c r="H15" s="26"/>
      <c r="I15" s="16"/>
      <c r="J15" s="16"/>
      <c r="K15" s="16"/>
      <c r="L15" s="16"/>
      <c r="M15" s="16"/>
      <c r="N15" s="26" t="s">
        <v>106</v>
      </c>
      <c r="O15" s="26"/>
      <c r="P15" s="26"/>
      <c r="Q15" s="26"/>
      <c r="R15" s="26"/>
      <c r="S15" s="26"/>
      <c r="T15" s="26"/>
      <c r="U15" s="26"/>
      <c r="V15" s="16"/>
      <c r="W15" s="16"/>
      <c r="X15" s="65" t="s">
        <v>112</v>
      </c>
      <c r="Y15" s="65"/>
      <c r="Z15" s="65"/>
      <c r="AA15" s="65"/>
      <c r="AB15" s="65"/>
      <c r="AC15" s="65"/>
      <c r="AD15" s="65"/>
      <c r="AE15" s="65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</row>
    <row r="16" spans="1:48" ht="21" customHeight="1" thickBot="1" x14ac:dyDescent="0.3">
      <c r="A16" s="16"/>
      <c r="B16" s="16"/>
      <c r="C16" s="16"/>
      <c r="D16" s="16"/>
      <c r="E16" s="59" t="s">
        <v>23</v>
      </c>
      <c r="F16" s="16"/>
      <c r="G16" s="16"/>
      <c r="H16" s="16"/>
      <c r="I16" s="59" t="s">
        <v>24</v>
      </c>
      <c r="J16" s="16"/>
      <c r="K16" s="16"/>
      <c r="L16" s="16"/>
      <c r="M16" s="59" t="s">
        <v>102</v>
      </c>
      <c r="N16" s="50" t="s">
        <v>107</v>
      </c>
      <c r="O16" s="16"/>
      <c r="P16" s="16"/>
      <c r="Q16" s="16"/>
      <c r="R16" s="16"/>
      <c r="S16" s="16"/>
      <c r="T16" s="16"/>
      <c r="U16" s="16"/>
      <c r="V16" s="16"/>
      <c r="W16" s="59" t="s">
        <v>108</v>
      </c>
      <c r="X16" s="64" t="s">
        <v>113</v>
      </c>
      <c r="Y16" s="16"/>
      <c r="Z16" s="16"/>
      <c r="AA16" s="16"/>
      <c r="AB16" s="16"/>
      <c r="AC16" s="16"/>
      <c r="AD16" s="16"/>
      <c r="AE16" s="16"/>
      <c r="AF16" s="59" t="s">
        <v>114</v>
      </c>
      <c r="AG16" s="16"/>
      <c r="AH16" s="16"/>
      <c r="AI16" s="16"/>
      <c r="AJ16" s="16"/>
      <c r="AK16" s="16"/>
      <c r="AL16" s="16"/>
      <c r="AM16" s="59" t="s">
        <v>118</v>
      </c>
      <c r="AN16" s="16"/>
      <c r="AO16" s="16"/>
      <c r="AP16" s="16"/>
      <c r="AQ16" s="16"/>
    </row>
    <row r="17" spans="1:43" ht="10.15" customHeight="1" thickBot="1" x14ac:dyDescent="0.3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</row>
    <row r="18" spans="1:43" ht="21" customHeight="1" thickBot="1" x14ac:dyDescent="0.3">
      <c r="A18" s="92" t="s">
        <v>98</v>
      </c>
      <c r="B18" s="93"/>
      <c r="C18" s="94"/>
      <c r="D18" s="61"/>
      <c r="E18" s="89">
        <v>30.05</v>
      </c>
      <c r="F18" s="90"/>
      <c r="G18" s="91"/>
      <c r="H18" s="16"/>
      <c r="I18" s="143">
        <v>2</v>
      </c>
      <c r="J18" s="144"/>
      <c r="K18" s="16"/>
      <c r="L18" s="16"/>
      <c r="M18" s="130">
        <v>20100</v>
      </c>
      <c r="N18" s="131"/>
      <c r="O18" s="131"/>
      <c r="P18" s="131"/>
      <c r="Q18" s="131"/>
      <c r="R18" s="131"/>
      <c r="S18" s="131"/>
      <c r="T18" s="131"/>
      <c r="U18" s="132"/>
      <c r="V18" s="16"/>
      <c r="W18" s="130">
        <v>27600</v>
      </c>
      <c r="X18" s="131"/>
      <c r="Y18" s="131"/>
      <c r="Z18" s="131"/>
      <c r="AA18" s="131"/>
      <c r="AB18" s="131"/>
      <c r="AC18" s="131"/>
      <c r="AD18" s="131"/>
      <c r="AE18" s="16"/>
      <c r="AF18" s="130">
        <f>W18-M18</f>
        <v>7500</v>
      </c>
      <c r="AG18" s="131"/>
      <c r="AH18" s="131"/>
      <c r="AI18" s="131"/>
      <c r="AJ18" s="131"/>
      <c r="AK18" s="132"/>
      <c r="AL18" s="16"/>
      <c r="AM18" s="130">
        <f>AF18*I18</f>
        <v>15000</v>
      </c>
      <c r="AN18" s="131"/>
      <c r="AO18" s="131"/>
      <c r="AP18" s="131"/>
      <c r="AQ18" s="131"/>
    </row>
    <row r="19" spans="1:43" ht="9.6" customHeight="1" thickBot="1" x14ac:dyDescent="0.3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</row>
    <row r="20" spans="1:43" ht="21" customHeight="1" thickBot="1" x14ac:dyDescent="0.3">
      <c r="A20" s="92" t="s">
        <v>121</v>
      </c>
      <c r="B20" s="93"/>
      <c r="C20" s="94"/>
      <c r="D20" s="61"/>
      <c r="E20" s="89"/>
      <c r="F20" s="90"/>
      <c r="G20" s="91"/>
      <c r="H20" s="16"/>
      <c r="I20" s="89"/>
      <c r="J20" s="91"/>
      <c r="K20" s="16"/>
      <c r="L20" s="16"/>
      <c r="M20" s="130"/>
      <c r="N20" s="131"/>
      <c r="O20" s="131"/>
      <c r="P20" s="131"/>
      <c r="Q20" s="131"/>
      <c r="R20" s="131"/>
      <c r="S20" s="131"/>
      <c r="T20" s="131"/>
      <c r="U20" s="132"/>
      <c r="V20" s="16"/>
      <c r="W20" s="130"/>
      <c r="X20" s="131"/>
      <c r="Y20" s="131"/>
      <c r="Z20" s="131"/>
      <c r="AA20" s="131"/>
      <c r="AB20" s="131"/>
      <c r="AC20" s="131"/>
      <c r="AD20" s="131"/>
      <c r="AE20" s="16"/>
      <c r="AF20" s="130">
        <f>W20-M20</f>
        <v>0</v>
      </c>
      <c r="AG20" s="131"/>
      <c r="AH20" s="131"/>
      <c r="AI20" s="131"/>
      <c r="AJ20" s="131"/>
      <c r="AK20" s="132"/>
      <c r="AL20" s="16"/>
      <c r="AM20" s="130">
        <f>AF20*I20</f>
        <v>0</v>
      </c>
      <c r="AN20" s="131"/>
      <c r="AO20" s="131"/>
      <c r="AP20" s="131"/>
      <c r="AQ20" s="131"/>
    </row>
    <row r="21" spans="1:43" ht="10.15" customHeight="1" thickBot="1" x14ac:dyDescent="0.3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</row>
    <row r="22" spans="1:43" ht="21" customHeight="1" thickBot="1" x14ac:dyDescent="0.3">
      <c r="A22" s="92" t="s">
        <v>122</v>
      </c>
      <c r="B22" s="93"/>
      <c r="C22" s="94"/>
      <c r="D22" s="61"/>
      <c r="E22" s="89"/>
      <c r="F22" s="90"/>
      <c r="G22" s="91"/>
      <c r="H22" s="16"/>
      <c r="I22" s="89"/>
      <c r="J22" s="91"/>
      <c r="K22" s="16"/>
      <c r="L22" s="16"/>
      <c r="M22" s="130"/>
      <c r="N22" s="131"/>
      <c r="O22" s="131"/>
      <c r="P22" s="131"/>
      <c r="Q22" s="131"/>
      <c r="R22" s="131"/>
      <c r="S22" s="131"/>
      <c r="T22" s="131"/>
      <c r="U22" s="132"/>
      <c r="V22" s="16"/>
      <c r="W22" s="130"/>
      <c r="X22" s="131"/>
      <c r="Y22" s="131"/>
      <c r="Z22" s="131"/>
      <c r="AA22" s="131"/>
      <c r="AB22" s="131"/>
      <c r="AC22" s="131"/>
      <c r="AD22" s="131"/>
      <c r="AE22" s="16"/>
      <c r="AF22" s="130">
        <f>W22-M22</f>
        <v>0</v>
      </c>
      <c r="AG22" s="131"/>
      <c r="AH22" s="131"/>
      <c r="AI22" s="131"/>
      <c r="AJ22" s="131"/>
      <c r="AK22" s="132"/>
      <c r="AL22" s="16"/>
      <c r="AM22" s="130">
        <f>AF22*I22</f>
        <v>0</v>
      </c>
      <c r="AN22" s="131"/>
      <c r="AO22" s="131"/>
      <c r="AP22" s="131"/>
      <c r="AQ22" s="131"/>
    </row>
    <row r="23" spans="1:43" ht="9.6" customHeight="1" thickBot="1" x14ac:dyDescent="0.3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74"/>
      <c r="AG23" s="74"/>
      <c r="AH23" s="74"/>
      <c r="AI23" s="74"/>
      <c r="AJ23" s="74"/>
      <c r="AK23" s="74"/>
      <c r="AL23" s="16"/>
      <c r="AM23" s="16"/>
      <c r="AN23" s="16"/>
      <c r="AO23" s="16"/>
      <c r="AP23" s="16"/>
      <c r="AQ23" s="16"/>
    </row>
    <row r="24" spans="1:43" ht="21" customHeight="1" thickBot="1" x14ac:dyDescent="0.3">
      <c r="A24" s="92" t="s">
        <v>123</v>
      </c>
      <c r="B24" s="93"/>
      <c r="C24" s="94"/>
      <c r="D24" s="61"/>
      <c r="E24" s="89"/>
      <c r="F24" s="90"/>
      <c r="G24" s="91"/>
      <c r="H24" s="16"/>
      <c r="I24" s="89"/>
      <c r="J24" s="91"/>
      <c r="K24" s="16"/>
      <c r="L24" s="16"/>
      <c r="M24" s="130"/>
      <c r="N24" s="131"/>
      <c r="O24" s="131"/>
      <c r="P24" s="131"/>
      <c r="Q24" s="131"/>
      <c r="R24" s="131"/>
      <c r="S24" s="131"/>
      <c r="T24" s="131"/>
      <c r="U24" s="132"/>
      <c r="V24" s="16"/>
      <c r="W24" s="130"/>
      <c r="X24" s="131"/>
      <c r="Y24" s="131"/>
      <c r="Z24" s="131"/>
      <c r="AA24" s="131"/>
      <c r="AB24" s="131"/>
      <c r="AC24" s="131"/>
      <c r="AD24" s="131"/>
      <c r="AE24" s="16"/>
      <c r="AF24" s="130">
        <f>W24-M24</f>
        <v>0</v>
      </c>
      <c r="AG24" s="131"/>
      <c r="AH24" s="131"/>
      <c r="AI24" s="131"/>
      <c r="AJ24" s="131"/>
      <c r="AK24" s="132"/>
      <c r="AL24" s="16"/>
      <c r="AM24" s="130">
        <f>AF24*I24</f>
        <v>0</v>
      </c>
      <c r="AN24" s="131"/>
      <c r="AO24" s="131"/>
      <c r="AP24" s="131"/>
      <c r="AQ24" s="131"/>
    </row>
    <row r="25" spans="1:43" ht="10.15" customHeight="1" thickBot="1" x14ac:dyDescent="0.3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74"/>
      <c r="AG25" s="74"/>
      <c r="AH25" s="74"/>
      <c r="AI25" s="74"/>
      <c r="AJ25" s="74"/>
      <c r="AK25" s="74"/>
      <c r="AL25" s="16"/>
      <c r="AM25" s="16"/>
      <c r="AN25" s="16"/>
      <c r="AO25" s="16"/>
      <c r="AP25" s="16"/>
      <c r="AQ25" s="16"/>
    </row>
    <row r="26" spans="1:43" ht="21" customHeight="1" thickBot="1" x14ac:dyDescent="0.3">
      <c r="A26" s="92" t="s">
        <v>124</v>
      </c>
      <c r="B26" s="93"/>
      <c r="C26" s="94"/>
      <c r="D26" s="61"/>
      <c r="E26" s="89"/>
      <c r="F26" s="90"/>
      <c r="G26" s="91"/>
      <c r="H26" s="16"/>
      <c r="I26" s="89"/>
      <c r="J26" s="91"/>
      <c r="K26" s="16"/>
      <c r="L26" s="16"/>
      <c r="M26" s="130"/>
      <c r="N26" s="131"/>
      <c r="O26" s="131"/>
      <c r="P26" s="131"/>
      <c r="Q26" s="131"/>
      <c r="R26" s="131"/>
      <c r="S26" s="131"/>
      <c r="T26" s="131"/>
      <c r="U26" s="132"/>
      <c r="V26" s="16"/>
      <c r="W26" s="130"/>
      <c r="X26" s="131"/>
      <c r="Y26" s="131"/>
      <c r="Z26" s="131"/>
      <c r="AA26" s="131"/>
      <c r="AB26" s="131"/>
      <c r="AC26" s="131"/>
      <c r="AD26" s="131"/>
      <c r="AE26" s="16"/>
      <c r="AF26" s="130">
        <f>W26-M26</f>
        <v>0</v>
      </c>
      <c r="AG26" s="131"/>
      <c r="AH26" s="131"/>
      <c r="AI26" s="131"/>
      <c r="AJ26" s="131"/>
      <c r="AK26" s="132"/>
      <c r="AL26" s="16"/>
      <c r="AM26" s="130">
        <f>AF26*I26</f>
        <v>0</v>
      </c>
      <c r="AN26" s="131"/>
      <c r="AO26" s="131"/>
      <c r="AP26" s="131"/>
      <c r="AQ26" s="131"/>
    </row>
    <row r="27" spans="1:43" ht="9.6" customHeight="1" thickBot="1" x14ac:dyDescent="0.3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74"/>
      <c r="AG27" s="74"/>
      <c r="AH27" s="74"/>
      <c r="AI27" s="74"/>
      <c r="AJ27" s="74"/>
      <c r="AK27" s="74"/>
      <c r="AL27" s="16"/>
      <c r="AM27" s="16"/>
      <c r="AN27" s="16"/>
      <c r="AO27" s="16"/>
      <c r="AP27" s="16"/>
      <c r="AQ27" s="16"/>
    </row>
    <row r="28" spans="1:43" ht="21" customHeight="1" thickBot="1" x14ac:dyDescent="0.3">
      <c r="A28" s="92" t="s">
        <v>125</v>
      </c>
      <c r="B28" s="93"/>
      <c r="C28" s="94"/>
      <c r="D28" s="61"/>
      <c r="E28" s="89"/>
      <c r="F28" s="90"/>
      <c r="G28" s="91"/>
      <c r="H28" s="16"/>
      <c r="I28" s="89"/>
      <c r="J28" s="91"/>
      <c r="K28" s="16"/>
      <c r="L28" s="16"/>
      <c r="M28" s="130"/>
      <c r="N28" s="131"/>
      <c r="O28" s="131"/>
      <c r="P28" s="131"/>
      <c r="Q28" s="131"/>
      <c r="R28" s="131"/>
      <c r="S28" s="131"/>
      <c r="T28" s="131"/>
      <c r="U28" s="132"/>
      <c r="V28" s="16"/>
      <c r="W28" s="130"/>
      <c r="X28" s="131"/>
      <c r="Y28" s="131"/>
      <c r="Z28" s="131"/>
      <c r="AA28" s="131"/>
      <c r="AB28" s="131"/>
      <c r="AC28" s="131"/>
      <c r="AD28" s="131"/>
      <c r="AE28" s="16"/>
      <c r="AF28" s="130">
        <f>W28-M28</f>
        <v>0</v>
      </c>
      <c r="AG28" s="131"/>
      <c r="AH28" s="131"/>
      <c r="AI28" s="131"/>
      <c r="AJ28" s="131"/>
      <c r="AK28" s="132"/>
      <c r="AL28" s="16"/>
      <c r="AM28" s="130">
        <f>AF28*I28</f>
        <v>0</v>
      </c>
      <c r="AN28" s="131"/>
      <c r="AO28" s="131"/>
      <c r="AP28" s="131"/>
      <c r="AQ28" s="131"/>
    </row>
    <row r="29" spans="1:43" ht="10.15" customHeight="1" thickBot="1" x14ac:dyDescent="0.3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74"/>
      <c r="AG29" s="74"/>
      <c r="AH29" s="74"/>
      <c r="AI29" s="74"/>
      <c r="AJ29" s="74"/>
      <c r="AK29" s="74"/>
      <c r="AL29" s="16"/>
      <c r="AM29" s="16"/>
      <c r="AN29" s="16"/>
      <c r="AO29" s="16"/>
      <c r="AP29" s="16"/>
      <c r="AQ29" s="16"/>
    </row>
    <row r="30" spans="1:43" ht="21" customHeight="1" thickBot="1" x14ac:dyDescent="0.3">
      <c r="A30" s="92" t="s">
        <v>126</v>
      </c>
      <c r="B30" s="93"/>
      <c r="C30" s="94"/>
      <c r="D30" s="61"/>
      <c r="E30" s="89"/>
      <c r="F30" s="90"/>
      <c r="G30" s="91"/>
      <c r="H30" s="16"/>
      <c r="I30" s="89"/>
      <c r="J30" s="91"/>
      <c r="K30" s="16"/>
      <c r="L30" s="16"/>
      <c r="M30" s="130"/>
      <c r="N30" s="131"/>
      <c r="O30" s="131"/>
      <c r="P30" s="131"/>
      <c r="Q30" s="131"/>
      <c r="R30" s="131"/>
      <c r="S30" s="131"/>
      <c r="T30" s="131"/>
      <c r="U30" s="132"/>
      <c r="V30" s="16"/>
      <c r="W30" s="130"/>
      <c r="X30" s="131"/>
      <c r="Y30" s="131"/>
      <c r="Z30" s="131"/>
      <c r="AA30" s="131"/>
      <c r="AB30" s="131"/>
      <c r="AC30" s="131"/>
      <c r="AD30" s="131"/>
      <c r="AE30" s="16"/>
      <c r="AF30" s="130">
        <f>W30-M30</f>
        <v>0</v>
      </c>
      <c r="AG30" s="131"/>
      <c r="AH30" s="131"/>
      <c r="AI30" s="131"/>
      <c r="AJ30" s="131"/>
      <c r="AK30" s="132"/>
      <c r="AL30" s="16"/>
      <c r="AM30" s="130">
        <f>AF30*I30</f>
        <v>0</v>
      </c>
      <c r="AN30" s="131"/>
      <c r="AO30" s="131"/>
      <c r="AP30" s="131"/>
      <c r="AQ30" s="131"/>
    </row>
    <row r="31" spans="1:43" ht="9.6" customHeight="1" thickBot="1" x14ac:dyDescent="0.3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74"/>
      <c r="AG31" s="74"/>
      <c r="AH31" s="74"/>
      <c r="AI31" s="74"/>
      <c r="AJ31" s="74"/>
      <c r="AK31" s="74"/>
      <c r="AL31" s="16"/>
      <c r="AM31" s="16"/>
      <c r="AN31" s="16"/>
      <c r="AO31" s="16"/>
      <c r="AP31" s="16"/>
      <c r="AQ31" s="16"/>
    </row>
    <row r="32" spans="1:43" ht="21" customHeight="1" thickBot="1" x14ac:dyDescent="0.3">
      <c r="A32" s="92" t="s">
        <v>127</v>
      </c>
      <c r="B32" s="93"/>
      <c r="C32" s="94"/>
      <c r="D32" s="61"/>
      <c r="E32" s="89"/>
      <c r="F32" s="90"/>
      <c r="G32" s="91"/>
      <c r="H32" s="16"/>
      <c r="I32" s="89"/>
      <c r="J32" s="91"/>
      <c r="K32" s="16"/>
      <c r="L32" s="16"/>
      <c r="M32" s="130"/>
      <c r="N32" s="131"/>
      <c r="O32" s="131"/>
      <c r="P32" s="131"/>
      <c r="Q32" s="131"/>
      <c r="R32" s="131"/>
      <c r="S32" s="131"/>
      <c r="T32" s="131"/>
      <c r="U32" s="132"/>
      <c r="V32" s="16"/>
      <c r="W32" s="130"/>
      <c r="X32" s="131"/>
      <c r="Y32" s="131"/>
      <c r="Z32" s="131"/>
      <c r="AA32" s="131"/>
      <c r="AB32" s="131"/>
      <c r="AC32" s="131"/>
      <c r="AD32" s="131"/>
      <c r="AE32" s="16"/>
      <c r="AF32" s="130">
        <f>W32-M32</f>
        <v>0</v>
      </c>
      <c r="AG32" s="131"/>
      <c r="AH32" s="131"/>
      <c r="AI32" s="131"/>
      <c r="AJ32" s="131"/>
      <c r="AK32" s="132"/>
      <c r="AL32" s="16"/>
      <c r="AM32" s="130">
        <f>AF32*I32</f>
        <v>0</v>
      </c>
      <c r="AN32" s="131"/>
      <c r="AO32" s="131"/>
      <c r="AP32" s="131"/>
      <c r="AQ32" s="131"/>
    </row>
    <row r="33" spans="1:44" ht="10.15" customHeight="1" thickBot="1" x14ac:dyDescent="0.3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74"/>
      <c r="AG33" s="74"/>
      <c r="AH33" s="74"/>
      <c r="AI33" s="74"/>
      <c r="AJ33" s="74"/>
      <c r="AK33" s="74"/>
      <c r="AL33" s="16"/>
      <c r="AM33" s="16"/>
      <c r="AN33" s="16"/>
      <c r="AO33" s="16"/>
      <c r="AP33" s="16"/>
      <c r="AQ33" s="16"/>
    </row>
    <row r="34" spans="1:44" ht="21" customHeight="1" thickBot="1" x14ac:dyDescent="0.3">
      <c r="A34" s="92" t="s">
        <v>128</v>
      </c>
      <c r="B34" s="93"/>
      <c r="C34" s="94"/>
      <c r="D34" s="61"/>
      <c r="E34" s="89"/>
      <c r="F34" s="90"/>
      <c r="G34" s="91"/>
      <c r="H34" s="16"/>
      <c r="I34" s="89"/>
      <c r="J34" s="91"/>
      <c r="K34" s="16"/>
      <c r="L34" s="16"/>
      <c r="M34" s="130"/>
      <c r="N34" s="131"/>
      <c r="O34" s="131"/>
      <c r="P34" s="131"/>
      <c r="Q34" s="131"/>
      <c r="R34" s="131"/>
      <c r="S34" s="131"/>
      <c r="T34" s="131"/>
      <c r="U34" s="132"/>
      <c r="V34" s="16"/>
      <c r="W34" s="130"/>
      <c r="X34" s="131"/>
      <c r="Y34" s="131"/>
      <c r="Z34" s="131"/>
      <c r="AA34" s="131"/>
      <c r="AB34" s="131"/>
      <c r="AC34" s="131"/>
      <c r="AD34" s="131"/>
      <c r="AE34" s="16"/>
      <c r="AF34" s="130">
        <f>W34-M34</f>
        <v>0</v>
      </c>
      <c r="AG34" s="131"/>
      <c r="AH34" s="131"/>
      <c r="AI34" s="131"/>
      <c r="AJ34" s="131"/>
      <c r="AK34" s="132"/>
      <c r="AL34" s="16"/>
      <c r="AM34" s="130">
        <f>AF34*I34</f>
        <v>0</v>
      </c>
      <c r="AN34" s="131"/>
      <c r="AO34" s="131"/>
      <c r="AP34" s="131"/>
      <c r="AQ34" s="131"/>
    </row>
    <row r="35" spans="1:44" ht="9.6" customHeight="1" thickBot="1" x14ac:dyDescent="0.3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74"/>
      <c r="AG35" s="74"/>
      <c r="AH35" s="74"/>
      <c r="AI35" s="74"/>
      <c r="AJ35" s="74"/>
      <c r="AK35" s="74"/>
      <c r="AL35" s="16"/>
      <c r="AM35" s="16"/>
      <c r="AN35" s="16"/>
      <c r="AO35" s="16"/>
      <c r="AP35" s="16"/>
      <c r="AQ35" s="16"/>
    </row>
    <row r="36" spans="1:44" ht="21" customHeight="1" thickBot="1" x14ac:dyDescent="0.3">
      <c r="A36" s="92" t="s">
        <v>129</v>
      </c>
      <c r="B36" s="93"/>
      <c r="C36" s="94"/>
      <c r="D36" s="61"/>
      <c r="E36" s="89"/>
      <c r="F36" s="90"/>
      <c r="G36" s="91"/>
      <c r="H36" s="16"/>
      <c r="I36" s="89"/>
      <c r="J36" s="91"/>
      <c r="K36" s="16"/>
      <c r="L36" s="16"/>
      <c r="M36" s="130"/>
      <c r="N36" s="131"/>
      <c r="O36" s="131"/>
      <c r="P36" s="131"/>
      <c r="Q36" s="131"/>
      <c r="R36" s="131"/>
      <c r="S36" s="131"/>
      <c r="T36" s="131"/>
      <c r="U36" s="132"/>
      <c r="V36" s="16"/>
      <c r="W36" s="130"/>
      <c r="X36" s="131"/>
      <c r="Y36" s="131"/>
      <c r="Z36" s="131"/>
      <c r="AA36" s="131"/>
      <c r="AB36" s="131"/>
      <c r="AC36" s="131"/>
      <c r="AD36" s="131"/>
      <c r="AE36" s="16"/>
      <c r="AF36" s="130">
        <f>W36-M36</f>
        <v>0</v>
      </c>
      <c r="AG36" s="131"/>
      <c r="AH36" s="131"/>
      <c r="AI36" s="131"/>
      <c r="AJ36" s="131"/>
      <c r="AK36" s="132"/>
      <c r="AL36" s="16"/>
      <c r="AM36" s="130">
        <f>AF36*I36</f>
        <v>0</v>
      </c>
      <c r="AN36" s="131"/>
      <c r="AO36" s="131"/>
      <c r="AP36" s="131"/>
      <c r="AQ36" s="131"/>
    </row>
    <row r="37" spans="1:44" ht="10.15" customHeight="1" thickBot="1" x14ac:dyDescent="0.3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</row>
    <row r="38" spans="1:44" ht="21" customHeight="1" thickBot="1" x14ac:dyDescent="0.3">
      <c r="A38" s="92" t="s">
        <v>130</v>
      </c>
      <c r="B38" s="93"/>
      <c r="C38" s="94"/>
      <c r="D38" s="16"/>
      <c r="E38" s="50" t="s">
        <v>131</v>
      </c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30">
        <f>AF18+AF20+AF22+AF24+AF26+AF28+AF30+AF32+AF34+AF36</f>
        <v>7500</v>
      </c>
      <c r="AG38" s="131"/>
      <c r="AH38" s="131"/>
      <c r="AI38" s="131"/>
      <c r="AJ38" s="131"/>
      <c r="AK38" s="132"/>
      <c r="AL38" s="16"/>
      <c r="AM38" s="130">
        <f>AM18+AM20+AM22+AM24+AM26+AM28+AM30+AM32+AM34+AM36</f>
        <v>15000</v>
      </c>
      <c r="AN38" s="131"/>
      <c r="AO38" s="131"/>
      <c r="AP38" s="131"/>
      <c r="AQ38" s="131"/>
    </row>
    <row r="39" spans="1:44" ht="10.15" customHeight="1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</row>
    <row r="40" spans="1:44" ht="21" customHeight="1" x14ac:dyDescent="0.2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</row>
    <row r="41" spans="1:44" ht="16.149999999999999" customHeight="1" x14ac:dyDescent="0.25">
      <c r="A41" s="137" t="s">
        <v>132</v>
      </c>
      <c r="B41" s="138"/>
      <c r="C41" s="138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  <c r="AP41" s="138"/>
      <c r="AQ41" s="138"/>
    </row>
    <row r="42" spans="1:44" ht="16.149999999999999" customHeight="1" x14ac:dyDescent="0.25">
      <c r="A42" s="56"/>
      <c r="B42" s="58" t="s">
        <v>133</v>
      </c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7"/>
      <c r="N42" s="57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</row>
    <row r="43" spans="1:44" ht="10.15" customHeight="1" x14ac:dyDescent="0.25">
      <c r="A43" s="52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</row>
    <row r="44" spans="1:44" ht="12.6" customHeight="1" x14ac:dyDescent="0.25">
      <c r="A44" s="26"/>
      <c r="B44" s="26"/>
      <c r="C44" s="26"/>
      <c r="D44" s="26"/>
      <c r="E44" s="60" t="s">
        <v>99</v>
      </c>
      <c r="F44" s="26"/>
      <c r="G44" s="26"/>
      <c r="H44" s="26"/>
      <c r="I44" s="155" t="s">
        <v>136</v>
      </c>
      <c r="J44" s="128"/>
      <c r="K44" s="128"/>
      <c r="L44" s="128"/>
      <c r="M44" s="128"/>
      <c r="N44" s="128"/>
      <c r="O44" s="128"/>
      <c r="P44" s="128"/>
      <c r="Q44" s="128"/>
      <c r="R44" s="128"/>
      <c r="S44" s="69"/>
      <c r="T44" s="69"/>
      <c r="U44" s="69" t="s">
        <v>141</v>
      </c>
      <c r="V44" s="68"/>
      <c r="W44" s="68"/>
      <c r="X44" s="70"/>
      <c r="Y44" s="71"/>
      <c r="Z44" s="71"/>
      <c r="AA44" s="71"/>
      <c r="AB44" s="71"/>
      <c r="AC44" s="71"/>
      <c r="AD44" s="145" t="s">
        <v>144</v>
      </c>
      <c r="AE44" s="128"/>
      <c r="AF44" s="128"/>
      <c r="AG44" s="128"/>
      <c r="AH44" s="128"/>
      <c r="AI44" s="128"/>
      <c r="AJ44" s="128"/>
      <c r="AK44" s="128"/>
      <c r="AL44" s="128"/>
      <c r="AM44" s="73"/>
      <c r="AN44" s="145" t="s">
        <v>149</v>
      </c>
      <c r="AO44" s="127"/>
      <c r="AP44" s="127"/>
      <c r="AQ44" s="71"/>
      <c r="AR44" s="63"/>
    </row>
    <row r="45" spans="1:44" ht="10.15" customHeight="1" x14ac:dyDescent="0.25">
      <c r="A45" s="26"/>
      <c r="B45" s="26"/>
      <c r="C45" s="26"/>
      <c r="D45" s="26"/>
      <c r="E45" s="60" t="s">
        <v>134</v>
      </c>
      <c r="F45" s="26"/>
      <c r="G45" s="26"/>
      <c r="H45" s="26"/>
      <c r="I45" s="155" t="s">
        <v>137</v>
      </c>
      <c r="J45" s="156"/>
      <c r="K45" s="156"/>
      <c r="L45" s="156"/>
      <c r="M45" s="156"/>
      <c r="N45" s="156"/>
      <c r="O45" s="156"/>
      <c r="P45" s="156"/>
      <c r="Q45" s="156"/>
      <c r="R45" s="156"/>
      <c r="S45" s="69"/>
      <c r="T45" s="69"/>
      <c r="U45" s="69" t="s">
        <v>142</v>
      </c>
      <c r="V45" s="68"/>
      <c r="W45" s="68"/>
      <c r="X45" s="71"/>
      <c r="Y45" s="71"/>
      <c r="Z45" s="71"/>
      <c r="AA45" s="71"/>
      <c r="AB45" s="71"/>
      <c r="AC45" s="71"/>
      <c r="AD45" s="145" t="s">
        <v>145</v>
      </c>
      <c r="AE45" s="128"/>
      <c r="AF45" s="128"/>
      <c r="AG45" s="128"/>
      <c r="AH45" s="128"/>
      <c r="AI45" s="128"/>
      <c r="AJ45" s="128"/>
      <c r="AK45" s="128"/>
      <c r="AL45" s="128"/>
      <c r="AM45" s="69"/>
      <c r="AN45" s="71" t="s">
        <v>150</v>
      </c>
      <c r="AO45" s="71"/>
      <c r="AP45" s="71"/>
      <c r="AQ45" s="71"/>
      <c r="AR45" s="63"/>
    </row>
    <row r="46" spans="1:44" ht="12.6" customHeight="1" x14ac:dyDescent="0.25">
      <c r="A46" s="26"/>
      <c r="B46" s="26"/>
      <c r="C46" s="26"/>
      <c r="D46" s="26"/>
      <c r="E46" s="60" t="s">
        <v>101</v>
      </c>
      <c r="F46" s="26"/>
      <c r="G46" s="26"/>
      <c r="H46" s="26"/>
      <c r="I46" s="155" t="s">
        <v>138</v>
      </c>
      <c r="J46" s="156"/>
      <c r="K46" s="156"/>
      <c r="L46" s="156"/>
      <c r="M46" s="156"/>
      <c r="N46" s="156"/>
      <c r="O46" s="156"/>
      <c r="P46" s="156"/>
      <c r="Q46" s="156"/>
      <c r="R46" s="156"/>
      <c r="S46" s="69"/>
      <c r="T46" s="69"/>
      <c r="U46" s="69" t="s">
        <v>143</v>
      </c>
      <c r="V46" s="68"/>
      <c r="W46" s="68"/>
      <c r="X46" s="71"/>
      <c r="Y46" s="71"/>
      <c r="Z46" s="71"/>
      <c r="AA46" s="71"/>
      <c r="AB46" s="71"/>
      <c r="AC46" s="71"/>
      <c r="AD46" s="145" t="s">
        <v>146</v>
      </c>
      <c r="AE46" s="128"/>
      <c r="AF46" s="128"/>
      <c r="AG46" s="128"/>
      <c r="AH46" s="128"/>
      <c r="AI46" s="128"/>
      <c r="AJ46" s="128"/>
      <c r="AK46" s="128"/>
      <c r="AL46" s="128"/>
      <c r="AM46" s="68"/>
      <c r="AN46" s="68"/>
      <c r="AO46" s="68"/>
      <c r="AP46" s="68"/>
      <c r="AQ46" s="68"/>
    </row>
    <row r="47" spans="1:44" ht="13.9" customHeight="1" thickBot="1" x14ac:dyDescent="0.3">
      <c r="A47" s="26"/>
      <c r="B47" s="26"/>
      <c r="C47" s="26"/>
      <c r="D47" s="26"/>
      <c r="E47" s="60"/>
      <c r="F47" s="26"/>
      <c r="G47" s="26"/>
      <c r="H47" s="26"/>
      <c r="I47" s="155" t="s">
        <v>139</v>
      </c>
      <c r="J47" s="156"/>
      <c r="K47" s="156"/>
      <c r="L47" s="156"/>
      <c r="M47" s="156"/>
      <c r="N47" s="156"/>
      <c r="O47" s="156"/>
      <c r="P47" s="156"/>
      <c r="Q47" s="156"/>
      <c r="R47" s="156"/>
      <c r="S47" s="69"/>
      <c r="T47" s="69"/>
      <c r="U47" s="69"/>
      <c r="V47" s="68"/>
      <c r="W47" s="68"/>
      <c r="X47" s="71"/>
      <c r="Y47" s="71"/>
      <c r="Z47" s="71"/>
      <c r="AA47" s="71"/>
      <c r="AB47" s="71"/>
      <c r="AC47" s="71"/>
      <c r="AD47" s="145" t="s">
        <v>147</v>
      </c>
      <c r="AE47" s="128"/>
      <c r="AF47" s="128"/>
      <c r="AG47" s="128"/>
      <c r="AH47" s="128"/>
      <c r="AI47" s="128"/>
      <c r="AJ47" s="128"/>
      <c r="AK47" s="128"/>
      <c r="AL47" s="128"/>
      <c r="AM47" s="68"/>
      <c r="AN47" s="68"/>
      <c r="AO47" s="68"/>
      <c r="AP47" s="68"/>
      <c r="AQ47" s="68"/>
    </row>
    <row r="48" spans="1:44" ht="21" customHeight="1" thickBot="1" x14ac:dyDescent="0.3">
      <c r="A48" s="16"/>
      <c r="B48" s="16"/>
      <c r="C48" s="16"/>
      <c r="D48" s="16"/>
      <c r="E48" s="59" t="s">
        <v>23</v>
      </c>
      <c r="F48" s="16"/>
      <c r="G48" s="16"/>
      <c r="H48" s="59" t="s">
        <v>24</v>
      </c>
      <c r="I48" s="153" t="s">
        <v>140</v>
      </c>
      <c r="J48" s="154"/>
      <c r="K48" s="154"/>
      <c r="L48" s="154"/>
      <c r="M48" s="154"/>
      <c r="N48" s="154"/>
      <c r="O48" s="154"/>
      <c r="P48" s="154"/>
      <c r="Q48" s="154"/>
      <c r="R48" s="154"/>
      <c r="S48" s="68"/>
      <c r="T48" s="59" t="s">
        <v>102</v>
      </c>
      <c r="U48" s="68"/>
      <c r="V48" s="68"/>
      <c r="W48" s="72"/>
      <c r="X48" s="70"/>
      <c r="Y48" s="68"/>
      <c r="Z48" s="68"/>
      <c r="AA48" s="68"/>
      <c r="AB48" s="68"/>
      <c r="AC48" s="68"/>
      <c r="AD48" s="59" t="s">
        <v>108</v>
      </c>
      <c r="AE48" s="151" t="s">
        <v>148</v>
      </c>
      <c r="AF48" s="152"/>
      <c r="AG48" s="152"/>
      <c r="AH48" s="152"/>
      <c r="AI48" s="152"/>
      <c r="AJ48" s="152"/>
      <c r="AK48" s="152"/>
      <c r="AL48" s="68"/>
      <c r="AM48" s="59" t="s">
        <v>114</v>
      </c>
      <c r="AN48" s="16"/>
      <c r="AO48" s="68"/>
      <c r="AP48" s="68"/>
      <c r="AQ48" s="68"/>
    </row>
    <row r="49" spans="1:43" ht="10.15" customHeight="1" thickBot="1" x14ac:dyDescent="0.3">
      <c r="A49" s="16"/>
      <c r="B49" s="16"/>
      <c r="C49" s="16"/>
      <c r="D49" s="16"/>
      <c r="E49" s="16"/>
      <c r="F49" s="16"/>
      <c r="G49" s="16"/>
      <c r="H49" s="16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</row>
    <row r="50" spans="1:43" ht="21" customHeight="1" thickBot="1" x14ac:dyDescent="0.3">
      <c r="A50" s="92" t="s">
        <v>135</v>
      </c>
      <c r="B50" s="93"/>
      <c r="C50" s="94"/>
      <c r="D50" s="61"/>
      <c r="E50" s="89"/>
      <c r="F50" s="91"/>
      <c r="G50" s="67"/>
      <c r="H50" s="157"/>
      <c r="I50" s="149"/>
      <c r="J50" s="149"/>
      <c r="K50" s="149"/>
      <c r="L50" s="149"/>
      <c r="M50" s="149"/>
      <c r="N50" s="149"/>
      <c r="O50" s="149"/>
      <c r="P50" s="149"/>
      <c r="Q50" s="149"/>
      <c r="R50" s="150"/>
      <c r="S50" s="67"/>
      <c r="T50" s="148"/>
      <c r="U50" s="149"/>
      <c r="V50" s="149"/>
      <c r="W50" s="149"/>
      <c r="X50" s="149"/>
      <c r="Y50" s="149"/>
      <c r="Z50" s="149"/>
      <c r="AA50" s="149"/>
      <c r="AB50" s="150"/>
      <c r="AC50" s="67"/>
      <c r="AD50" s="146">
        <f>H50*T50</f>
        <v>0</v>
      </c>
      <c r="AE50" s="147"/>
      <c r="AF50" s="147"/>
      <c r="AG50" s="147"/>
      <c r="AH50" s="147"/>
      <c r="AI50" s="147"/>
      <c r="AJ50" s="147"/>
      <c r="AK50" s="144"/>
      <c r="AL50" s="77"/>
      <c r="AM50" s="158">
        <f>AD50*E50</f>
        <v>0</v>
      </c>
      <c r="AN50" s="159"/>
      <c r="AO50" s="159"/>
      <c r="AP50" s="159"/>
      <c r="AQ50" s="160"/>
    </row>
    <row r="51" spans="1:43" ht="10.15" customHeight="1" x14ac:dyDescent="0.25">
      <c r="A51" s="16"/>
      <c r="B51" s="16"/>
      <c r="C51" s="16"/>
      <c r="D51" s="16"/>
      <c r="E51" s="16"/>
      <c r="F51" s="16"/>
      <c r="G51" s="16"/>
      <c r="H51" s="16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</row>
    <row r="52" spans="1:43" ht="21" customHeight="1" x14ac:dyDescent="0.25">
      <c r="A52" s="137" t="s">
        <v>151</v>
      </c>
      <c r="B52" s="138"/>
      <c r="C52" s="138"/>
      <c r="D52" s="138"/>
      <c r="E52" s="138"/>
      <c r="F52" s="138"/>
      <c r="G52" s="138"/>
      <c r="H52" s="138"/>
      <c r="I52" s="138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38"/>
      <c r="AK52" s="138"/>
      <c r="AL52" s="138"/>
      <c r="AM52" s="138"/>
      <c r="AN52" s="138"/>
      <c r="AO52" s="138"/>
      <c r="AP52" s="138"/>
      <c r="AQ52" s="138"/>
    </row>
    <row r="53" spans="1:43" ht="10.15" customHeight="1" thickBot="1" x14ac:dyDescent="0.3">
      <c r="A53" s="16"/>
      <c r="B53" s="16"/>
      <c r="C53" s="16"/>
      <c r="D53" s="16"/>
      <c r="E53" s="16"/>
      <c r="F53" s="16"/>
      <c r="G53" s="16"/>
      <c r="H53" s="16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</row>
    <row r="54" spans="1:43" ht="21" customHeight="1" thickBot="1" x14ac:dyDescent="0.3">
      <c r="A54" s="92" t="s">
        <v>152</v>
      </c>
      <c r="B54" s="93"/>
      <c r="C54" s="94"/>
      <c r="D54" s="16"/>
      <c r="E54" s="50" t="s">
        <v>131</v>
      </c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30">
        <f>AM38+AM50</f>
        <v>15000</v>
      </c>
      <c r="AL54" s="131"/>
      <c r="AM54" s="131"/>
      <c r="AN54" s="131"/>
      <c r="AO54" s="131"/>
      <c r="AP54" s="132"/>
      <c r="AQ54" s="16"/>
    </row>
    <row r="55" spans="1:43" ht="10.15" customHeight="1" x14ac:dyDescent="0.25">
      <c r="A55" s="16"/>
      <c r="B55" s="16"/>
      <c r="C55" s="16"/>
      <c r="D55" s="16"/>
      <c r="E55" s="16"/>
      <c r="F55" s="16"/>
      <c r="G55" s="16"/>
      <c r="H55" s="16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</row>
    <row r="56" spans="1:43" ht="21" customHeight="1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25" t="s">
        <v>153</v>
      </c>
      <c r="AK56" s="25"/>
      <c r="AL56" s="25"/>
      <c r="AM56" s="25"/>
      <c r="AN56" s="25"/>
      <c r="AO56" s="25"/>
      <c r="AP56" s="25"/>
      <c r="AQ56" s="26"/>
    </row>
    <row r="57" spans="1:43" ht="21" customHeight="1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76"/>
      <c r="AH57" s="76"/>
      <c r="AI57" s="64" t="s">
        <v>176</v>
      </c>
      <c r="AJ57" s="76"/>
      <c r="AK57" s="76"/>
      <c r="AL57" s="76"/>
      <c r="AM57" s="76"/>
      <c r="AN57" s="76"/>
      <c r="AO57" s="76"/>
      <c r="AP57" s="76"/>
      <c r="AQ57" s="76"/>
    </row>
  </sheetData>
  <mergeCells count="104">
    <mergeCell ref="A52:AQ52"/>
    <mergeCell ref="A54:C54"/>
    <mergeCell ref="AK54:AP54"/>
    <mergeCell ref="AD50:AK50"/>
    <mergeCell ref="T50:AB50"/>
    <mergeCell ref="AD44:AL44"/>
    <mergeCell ref="AD45:AL45"/>
    <mergeCell ref="AD46:AL46"/>
    <mergeCell ref="AD47:AL47"/>
    <mergeCell ref="AE48:AK48"/>
    <mergeCell ref="E50:F50"/>
    <mergeCell ref="I48:R48"/>
    <mergeCell ref="I44:R44"/>
    <mergeCell ref="I45:R45"/>
    <mergeCell ref="I46:R46"/>
    <mergeCell ref="I47:R47"/>
    <mergeCell ref="H50:R50"/>
    <mergeCell ref="A50:C50"/>
    <mergeCell ref="AM50:AQ50"/>
    <mergeCell ref="AM36:AQ36"/>
    <mergeCell ref="A38:C38"/>
    <mergeCell ref="AF38:AK38"/>
    <mergeCell ref="AM38:AQ38"/>
    <mergeCell ref="A41:AQ41"/>
    <mergeCell ref="AN44:AP44"/>
    <mergeCell ref="A36:C36"/>
    <mergeCell ref="E36:G36"/>
    <mergeCell ref="I36:J36"/>
    <mergeCell ref="M36:U36"/>
    <mergeCell ref="W36:AD36"/>
    <mergeCell ref="AF36:AK36"/>
    <mergeCell ref="AM32:AQ32"/>
    <mergeCell ref="A34:C34"/>
    <mergeCell ref="E34:G34"/>
    <mergeCell ref="I34:J34"/>
    <mergeCell ref="M34:U34"/>
    <mergeCell ref="W34:AD34"/>
    <mergeCell ref="AF34:AK34"/>
    <mergeCell ref="AM34:AQ34"/>
    <mergeCell ref="A32:C32"/>
    <mergeCell ref="E32:G32"/>
    <mergeCell ref="I32:J32"/>
    <mergeCell ref="M32:U32"/>
    <mergeCell ref="W32:AD32"/>
    <mergeCell ref="AF32:AK32"/>
    <mergeCell ref="AM28:AQ28"/>
    <mergeCell ref="A30:C30"/>
    <mergeCell ref="E30:G30"/>
    <mergeCell ref="I30:J30"/>
    <mergeCell ref="M30:U30"/>
    <mergeCell ref="W30:AD30"/>
    <mergeCell ref="AF30:AK30"/>
    <mergeCell ref="AM30:AQ30"/>
    <mergeCell ref="A28:C28"/>
    <mergeCell ref="E28:G28"/>
    <mergeCell ref="I28:J28"/>
    <mergeCell ref="M28:U28"/>
    <mergeCell ref="W28:AD28"/>
    <mergeCell ref="AF28:AK28"/>
    <mergeCell ref="AM24:AQ24"/>
    <mergeCell ref="A26:C26"/>
    <mergeCell ref="E26:G26"/>
    <mergeCell ref="I26:J26"/>
    <mergeCell ref="M26:U26"/>
    <mergeCell ref="W26:AD26"/>
    <mergeCell ref="AF26:AK26"/>
    <mergeCell ref="AM26:AQ26"/>
    <mergeCell ref="A24:C24"/>
    <mergeCell ref="E24:G24"/>
    <mergeCell ref="I24:J24"/>
    <mergeCell ref="M24:U24"/>
    <mergeCell ref="W24:AD24"/>
    <mergeCell ref="AF24:AK24"/>
    <mergeCell ref="AM20:AQ20"/>
    <mergeCell ref="A22:C22"/>
    <mergeCell ref="E22:G22"/>
    <mergeCell ref="I22:J22"/>
    <mergeCell ref="M22:U22"/>
    <mergeCell ref="W22:AD22"/>
    <mergeCell ref="AF22:AK22"/>
    <mergeCell ref="AM22:AQ22"/>
    <mergeCell ref="A20:C20"/>
    <mergeCell ref="E20:G20"/>
    <mergeCell ref="I20:J20"/>
    <mergeCell ref="M20:U20"/>
    <mergeCell ref="W20:AD20"/>
    <mergeCell ref="AF20:AK20"/>
    <mergeCell ref="AF12:AK12"/>
    <mergeCell ref="AF13:AK13"/>
    <mergeCell ref="AF14:AK14"/>
    <mergeCell ref="AF18:AK18"/>
    <mergeCell ref="AM12:AP12"/>
    <mergeCell ref="AM13:AQ13"/>
    <mergeCell ref="AM18:AQ18"/>
    <mergeCell ref="AN2:AO2"/>
    <mergeCell ref="A5:AQ5"/>
    <mergeCell ref="H7:S7"/>
    <mergeCell ref="AM7:AP7"/>
    <mergeCell ref="A9:AQ9"/>
    <mergeCell ref="A18:C18"/>
    <mergeCell ref="E18:G18"/>
    <mergeCell ref="I18:J18"/>
    <mergeCell ref="M18:U18"/>
    <mergeCell ref="W18:AD1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61"/>
  <sheetViews>
    <sheetView tabSelected="1" workbookViewId="0">
      <selection activeCell="AT13" sqref="AT13"/>
    </sheetView>
  </sheetViews>
  <sheetFormatPr defaultColWidth="4.7109375" defaultRowHeight="21" customHeight="1" x14ac:dyDescent="0.25"/>
  <cols>
    <col min="1" max="1" width="4.7109375" style="9"/>
    <col min="2" max="2" width="4.28515625" style="9" customWidth="1"/>
    <col min="3" max="4" width="2.28515625" style="9" customWidth="1"/>
    <col min="5" max="5" width="4.28515625" style="9" customWidth="1"/>
    <col min="6" max="21" width="4.7109375" style="9"/>
    <col min="22" max="22" width="2.28515625" style="9" customWidth="1"/>
    <col min="23" max="30" width="4.7109375" style="9"/>
    <col min="31" max="31" width="2.5703125" style="9" customWidth="1"/>
    <col min="32" max="36" width="4.7109375" style="9"/>
    <col min="37" max="37" width="2.28515625" style="9" customWidth="1"/>
    <col min="38" max="16384" width="4.7109375" style="9"/>
  </cols>
  <sheetData>
    <row r="1" spans="1:47" ht="21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50" t="s">
        <v>154</v>
      </c>
      <c r="AM1" s="16"/>
      <c r="AN1" s="16"/>
      <c r="AO1" s="16"/>
      <c r="AP1" s="16"/>
      <c r="AQ1" s="36"/>
      <c r="AR1" s="36"/>
      <c r="AS1" s="36"/>
      <c r="AT1" s="36"/>
      <c r="AU1" s="36"/>
    </row>
    <row r="2" spans="1:47" ht="19.899999999999999" customHeight="1" x14ac:dyDescent="0.25">
      <c r="A2" s="16"/>
      <c r="B2" s="16"/>
      <c r="C2" s="16"/>
      <c r="D2" s="16"/>
      <c r="E2" s="16"/>
      <c r="F2" s="32"/>
      <c r="G2" s="32"/>
      <c r="H2" s="32"/>
      <c r="I2" s="8"/>
      <c r="J2" s="48" t="s">
        <v>86</v>
      </c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49"/>
      <c r="Y2" s="49"/>
      <c r="Z2" s="49"/>
      <c r="AA2" s="49"/>
      <c r="AB2" s="49"/>
      <c r="AC2" s="49"/>
      <c r="AD2" s="49"/>
      <c r="AE2" s="16"/>
      <c r="AF2" s="24"/>
      <c r="AG2" s="24"/>
      <c r="AH2" s="24"/>
      <c r="AI2" s="24" t="s">
        <v>89</v>
      </c>
      <c r="AJ2" s="16"/>
      <c r="AK2" s="16"/>
      <c r="AL2" s="16"/>
      <c r="AM2" s="122"/>
      <c r="AN2" s="124"/>
      <c r="AO2" s="16"/>
      <c r="AP2" s="16"/>
    </row>
    <row r="3" spans="1:47" ht="18" customHeight="1" x14ac:dyDescent="0.25">
      <c r="A3" s="16"/>
      <c r="B3" s="16"/>
      <c r="C3" s="16"/>
      <c r="D3" s="16"/>
      <c r="E3" s="16"/>
      <c r="F3" s="16"/>
      <c r="G3" s="48" t="s">
        <v>155</v>
      </c>
      <c r="H3" s="16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16"/>
      <c r="AF3" s="24"/>
      <c r="AG3" s="24"/>
      <c r="AH3" s="24"/>
      <c r="AI3" s="24" t="s">
        <v>90</v>
      </c>
      <c r="AJ3" s="16"/>
      <c r="AK3" s="16"/>
      <c r="AL3" s="16"/>
      <c r="AM3" s="16"/>
      <c r="AN3" s="16"/>
      <c r="AO3" s="16"/>
      <c r="AP3" s="16"/>
    </row>
    <row r="4" spans="1:47" ht="15" customHeight="1" x14ac:dyDescent="0.25">
      <c r="A4" s="16"/>
      <c r="B4" s="16"/>
      <c r="C4" s="16"/>
      <c r="D4" s="16"/>
      <c r="E4" s="16"/>
      <c r="F4" s="16"/>
      <c r="G4" s="16"/>
      <c r="H4" s="16"/>
      <c r="I4" s="49"/>
      <c r="J4" s="49"/>
      <c r="K4" s="49"/>
      <c r="L4" s="49"/>
      <c r="M4" s="49"/>
      <c r="N4" s="49"/>
      <c r="O4" s="48" t="s">
        <v>156</v>
      </c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</row>
    <row r="5" spans="1:47" ht="21" customHeight="1" x14ac:dyDescent="0.25">
      <c r="A5" s="137" t="s">
        <v>1</v>
      </c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</row>
    <row r="6" spans="1:47" ht="10.15" customHeight="1" thickBot="1" x14ac:dyDescent="0.3">
      <c r="A6" s="52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</row>
    <row r="7" spans="1:47" ht="21" customHeight="1" thickBot="1" x14ac:dyDescent="0.3">
      <c r="A7" s="16"/>
      <c r="B7" s="51">
        <v>1</v>
      </c>
      <c r="C7" s="16"/>
      <c r="D7" s="16"/>
      <c r="E7" s="24" t="s">
        <v>6</v>
      </c>
      <c r="F7" s="16"/>
      <c r="G7" s="16"/>
      <c r="H7" s="139">
        <v>160940010447</v>
      </c>
      <c r="I7" s="93"/>
      <c r="J7" s="93"/>
      <c r="K7" s="93"/>
      <c r="L7" s="93"/>
      <c r="M7" s="93"/>
      <c r="N7" s="93"/>
      <c r="O7" s="93"/>
      <c r="P7" s="93"/>
      <c r="Q7" s="93"/>
      <c r="R7" s="93"/>
      <c r="S7" s="94"/>
      <c r="T7" s="16"/>
      <c r="U7" s="51">
        <v>2</v>
      </c>
      <c r="V7" s="25" t="s">
        <v>91</v>
      </c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51">
        <f>'880.00'!W20</f>
        <v>1</v>
      </c>
      <c r="AJ7" s="66" t="s">
        <v>92</v>
      </c>
      <c r="AK7" s="24"/>
      <c r="AL7" s="140">
        <v>2023</v>
      </c>
      <c r="AM7" s="141"/>
      <c r="AN7" s="141"/>
      <c r="AO7" s="142"/>
      <c r="AP7" s="16"/>
    </row>
    <row r="8" spans="1:47" ht="10.15" customHeight="1" x14ac:dyDescent="0.25">
      <c r="A8" s="52"/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</row>
    <row r="9" spans="1:47" ht="18.600000000000001" customHeight="1" x14ac:dyDescent="0.25">
      <c r="A9" s="137" t="s">
        <v>93</v>
      </c>
      <c r="B9" s="138"/>
      <c r="C9" s="138"/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38"/>
      <c r="Y9" s="138"/>
      <c r="Z9" s="138"/>
      <c r="AA9" s="138"/>
      <c r="AB9" s="138"/>
      <c r="AC9" s="138"/>
      <c r="AD9" s="138"/>
      <c r="AE9" s="138"/>
      <c r="AF9" s="138"/>
      <c r="AG9" s="138"/>
      <c r="AH9" s="138"/>
      <c r="AI9" s="138"/>
      <c r="AJ9" s="138"/>
      <c r="AK9" s="138"/>
      <c r="AL9" s="138"/>
      <c r="AM9" s="138"/>
      <c r="AN9" s="138"/>
      <c r="AO9" s="138"/>
      <c r="AP9" s="138"/>
    </row>
    <row r="10" spans="1:47" ht="16.149999999999999" customHeight="1" x14ac:dyDescent="0.25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7"/>
      <c r="N10" s="57" t="s">
        <v>158</v>
      </c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</row>
    <row r="11" spans="1:47" ht="10.15" customHeight="1" x14ac:dyDescent="0.25">
      <c r="A11" s="52"/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</row>
    <row r="12" spans="1:47" ht="12.6" customHeight="1" x14ac:dyDescent="0.25">
      <c r="A12" s="26"/>
      <c r="B12" s="26"/>
      <c r="C12" s="26"/>
      <c r="D12" s="26"/>
      <c r="E12" s="60" t="s">
        <v>99</v>
      </c>
      <c r="F12" s="26"/>
      <c r="G12" s="26"/>
      <c r="H12" s="129" t="s">
        <v>160</v>
      </c>
      <c r="I12" s="128"/>
      <c r="J12" s="128"/>
      <c r="K12" s="128"/>
      <c r="L12" s="128"/>
      <c r="M12" s="128"/>
      <c r="N12" s="128"/>
      <c r="O12" s="128"/>
      <c r="P12" s="69"/>
      <c r="Q12" s="129" t="s">
        <v>164</v>
      </c>
      <c r="R12" s="128"/>
      <c r="S12" s="128"/>
      <c r="T12" s="128"/>
      <c r="U12" s="128"/>
      <c r="V12" s="128"/>
      <c r="W12" s="128"/>
      <c r="X12" s="128"/>
      <c r="Y12" s="71"/>
      <c r="Z12" s="129" t="s">
        <v>169</v>
      </c>
      <c r="AA12" s="128"/>
      <c r="AB12" s="128"/>
      <c r="AC12" s="128"/>
      <c r="AD12" s="128"/>
      <c r="AE12" s="128"/>
      <c r="AF12" s="128"/>
      <c r="AG12" s="128"/>
      <c r="AH12" s="75"/>
      <c r="AI12" s="75"/>
      <c r="AJ12" s="172" t="s">
        <v>119</v>
      </c>
      <c r="AK12" s="173"/>
      <c r="AL12" s="173"/>
      <c r="AM12" s="173"/>
      <c r="AN12" s="173"/>
      <c r="AO12" s="173"/>
      <c r="AP12" s="16"/>
    </row>
    <row r="13" spans="1:47" ht="14.45" customHeight="1" x14ac:dyDescent="0.25">
      <c r="A13" s="26"/>
      <c r="B13" s="26"/>
      <c r="C13" s="26"/>
      <c r="D13" s="26"/>
      <c r="E13" s="60" t="s">
        <v>134</v>
      </c>
      <c r="F13" s="26"/>
      <c r="G13" s="26"/>
      <c r="H13" s="129" t="s">
        <v>161</v>
      </c>
      <c r="I13" s="128"/>
      <c r="J13" s="128"/>
      <c r="K13" s="128"/>
      <c r="L13" s="128"/>
      <c r="M13" s="128"/>
      <c r="N13" s="128"/>
      <c r="O13" s="128"/>
      <c r="P13" s="69"/>
      <c r="Q13" s="129" t="s">
        <v>165</v>
      </c>
      <c r="R13" s="128"/>
      <c r="S13" s="128"/>
      <c r="T13" s="128"/>
      <c r="U13" s="128"/>
      <c r="V13" s="128"/>
      <c r="W13" s="128"/>
      <c r="X13" s="128"/>
      <c r="Y13" s="71"/>
      <c r="Z13" s="129" t="s">
        <v>170</v>
      </c>
      <c r="AA13" s="128"/>
      <c r="AB13" s="128"/>
      <c r="AC13" s="128"/>
      <c r="AD13" s="128"/>
      <c r="AE13" s="128"/>
      <c r="AF13" s="128"/>
      <c r="AG13" s="128"/>
      <c r="AH13" s="75"/>
      <c r="AI13" s="75"/>
      <c r="AJ13" s="172" t="s">
        <v>120</v>
      </c>
      <c r="AK13" s="174"/>
      <c r="AL13" s="174"/>
      <c r="AM13" s="174"/>
      <c r="AN13" s="174"/>
      <c r="AO13" s="174"/>
      <c r="AP13" s="174"/>
    </row>
    <row r="14" spans="1:47" ht="11.45" customHeight="1" x14ac:dyDescent="0.25">
      <c r="A14" s="26"/>
      <c r="B14" s="26"/>
      <c r="C14" s="26"/>
      <c r="D14" s="26"/>
      <c r="E14" s="60" t="s">
        <v>159</v>
      </c>
      <c r="F14" s="26"/>
      <c r="G14" s="26"/>
      <c r="H14" s="129" t="s">
        <v>162</v>
      </c>
      <c r="I14" s="128"/>
      <c r="J14" s="128"/>
      <c r="K14" s="128"/>
      <c r="L14" s="128"/>
      <c r="M14" s="128"/>
      <c r="N14" s="128"/>
      <c r="O14" s="128"/>
      <c r="P14" s="69"/>
      <c r="Q14" s="129" t="s">
        <v>166</v>
      </c>
      <c r="R14" s="128"/>
      <c r="S14" s="128"/>
      <c r="T14" s="128"/>
      <c r="U14" s="128"/>
      <c r="V14" s="128"/>
      <c r="W14" s="128"/>
      <c r="X14" s="128"/>
      <c r="Y14" s="71"/>
      <c r="Z14" s="129" t="s">
        <v>171</v>
      </c>
      <c r="AA14" s="128"/>
      <c r="AB14" s="128"/>
      <c r="AC14" s="128"/>
      <c r="AD14" s="128"/>
      <c r="AE14" s="128"/>
      <c r="AF14" s="128"/>
      <c r="AG14" s="128"/>
      <c r="AH14" s="75"/>
      <c r="AI14" s="75"/>
      <c r="AJ14" s="75"/>
      <c r="AK14" s="16"/>
      <c r="AL14" s="16"/>
      <c r="AM14" s="16"/>
      <c r="AN14" s="16"/>
      <c r="AO14" s="16"/>
      <c r="AP14" s="16"/>
    </row>
    <row r="15" spans="1:47" ht="13.9" customHeight="1" thickBot="1" x14ac:dyDescent="0.3">
      <c r="A15" s="26"/>
      <c r="B15" s="26"/>
      <c r="C15" s="26"/>
      <c r="D15" s="26"/>
      <c r="E15" s="60"/>
      <c r="F15" s="26"/>
      <c r="G15" s="26"/>
      <c r="H15" s="129" t="s">
        <v>106</v>
      </c>
      <c r="I15" s="128"/>
      <c r="J15" s="128"/>
      <c r="K15" s="128"/>
      <c r="L15" s="128"/>
      <c r="M15" s="128"/>
      <c r="N15" s="128"/>
      <c r="O15" s="128"/>
      <c r="P15" s="69"/>
      <c r="Q15" s="129" t="s">
        <v>167</v>
      </c>
      <c r="R15" s="128"/>
      <c r="S15" s="128"/>
      <c r="T15" s="128"/>
      <c r="U15" s="128"/>
      <c r="V15" s="128"/>
      <c r="W15" s="128"/>
      <c r="X15" s="128"/>
      <c r="Y15" s="71"/>
      <c r="Z15" s="129"/>
      <c r="AA15" s="128"/>
      <c r="AB15" s="128"/>
      <c r="AC15" s="128"/>
      <c r="AD15" s="128"/>
      <c r="AE15" s="128"/>
      <c r="AF15" s="128"/>
      <c r="AG15" s="128"/>
      <c r="AH15" s="68"/>
      <c r="AI15" s="68"/>
      <c r="AJ15" s="68"/>
      <c r="AK15" s="16"/>
      <c r="AL15" s="16"/>
      <c r="AM15" s="16"/>
      <c r="AN15" s="16"/>
      <c r="AO15" s="16"/>
      <c r="AP15" s="16"/>
    </row>
    <row r="16" spans="1:47" ht="21" customHeight="1" thickBot="1" x14ac:dyDescent="0.3">
      <c r="A16" s="16"/>
      <c r="B16" s="16"/>
      <c r="C16" s="16"/>
      <c r="D16" s="16"/>
      <c r="E16" s="59" t="s">
        <v>23</v>
      </c>
      <c r="F16" s="16"/>
      <c r="G16" s="16"/>
      <c r="H16" s="59" t="s">
        <v>24</v>
      </c>
      <c r="I16" s="170" t="s">
        <v>163</v>
      </c>
      <c r="J16" s="171"/>
      <c r="K16" s="171"/>
      <c r="L16" s="171"/>
      <c r="M16" s="171"/>
      <c r="N16" s="171"/>
      <c r="O16" s="171"/>
      <c r="P16" s="68"/>
      <c r="Q16" s="59" t="s">
        <v>102</v>
      </c>
      <c r="R16" s="170" t="s">
        <v>168</v>
      </c>
      <c r="S16" s="171"/>
      <c r="T16" s="171"/>
      <c r="U16" s="171"/>
      <c r="V16" s="171"/>
      <c r="W16" s="171"/>
      <c r="X16" s="171"/>
      <c r="Y16" s="68"/>
      <c r="Z16" s="59" t="s">
        <v>108</v>
      </c>
      <c r="AA16" s="170"/>
      <c r="AB16" s="171"/>
      <c r="AC16" s="171"/>
      <c r="AD16" s="171"/>
      <c r="AE16" s="171"/>
      <c r="AF16" s="171"/>
      <c r="AG16" s="171"/>
      <c r="AH16" s="68"/>
      <c r="AI16" s="59" t="s">
        <v>157</v>
      </c>
      <c r="AJ16" s="68"/>
      <c r="AK16" s="16"/>
      <c r="AL16" s="16"/>
      <c r="AM16" s="16"/>
      <c r="AN16" s="16"/>
      <c r="AO16" s="16"/>
      <c r="AP16" s="16"/>
    </row>
    <row r="17" spans="1:42" ht="10.15" customHeight="1" thickBot="1" x14ac:dyDescent="0.3">
      <c r="A17" s="16"/>
      <c r="B17" s="16"/>
      <c r="C17" s="16"/>
      <c r="D17" s="16"/>
      <c r="E17" s="16"/>
      <c r="F17" s="16"/>
      <c r="G17" s="16"/>
      <c r="H17" s="16"/>
      <c r="I17" s="68"/>
      <c r="J17" s="68"/>
      <c r="K17" s="68"/>
      <c r="L17" s="68"/>
      <c r="M17" s="68"/>
      <c r="N17" s="68"/>
      <c r="O17" s="68"/>
      <c r="P17" s="68"/>
      <c r="Q17" s="16"/>
      <c r="R17" s="68"/>
      <c r="S17" s="68"/>
      <c r="T17" s="68"/>
      <c r="U17" s="68"/>
      <c r="V17" s="68"/>
      <c r="W17" s="68"/>
      <c r="X17" s="68"/>
      <c r="Y17" s="68"/>
      <c r="Z17" s="16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16"/>
      <c r="AL17" s="16"/>
      <c r="AM17" s="16"/>
      <c r="AN17" s="16"/>
      <c r="AO17" s="16"/>
      <c r="AP17" s="16"/>
    </row>
    <row r="18" spans="1:42" ht="21" customHeight="1" thickBot="1" x14ac:dyDescent="0.3">
      <c r="A18" s="92" t="s">
        <v>98</v>
      </c>
      <c r="B18" s="93"/>
      <c r="C18" s="94"/>
      <c r="D18" s="61"/>
      <c r="E18" s="165"/>
      <c r="F18" s="166"/>
      <c r="G18" s="67"/>
      <c r="H18" s="157"/>
      <c r="I18" s="149"/>
      <c r="J18" s="149"/>
      <c r="K18" s="149"/>
      <c r="L18" s="149"/>
      <c r="M18" s="149"/>
      <c r="N18" s="149"/>
      <c r="O18" s="150"/>
      <c r="P18" s="80"/>
      <c r="Q18" s="157"/>
      <c r="R18" s="149"/>
      <c r="S18" s="149"/>
      <c r="T18" s="149"/>
      <c r="U18" s="149"/>
      <c r="V18" s="149"/>
      <c r="W18" s="149"/>
      <c r="X18" s="150"/>
      <c r="Y18" s="80"/>
      <c r="Z18" s="167">
        <f>Q18-H18</f>
        <v>0</v>
      </c>
      <c r="AA18" s="131"/>
      <c r="AB18" s="131"/>
      <c r="AC18" s="131"/>
      <c r="AD18" s="131"/>
      <c r="AE18" s="131"/>
      <c r="AF18" s="131"/>
      <c r="AG18" s="132"/>
      <c r="AH18" s="81"/>
      <c r="AI18" s="167">
        <f>Z18*E18</f>
        <v>0</v>
      </c>
      <c r="AJ18" s="168"/>
      <c r="AK18" s="168"/>
      <c r="AL18" s="168"/>
      <c r="AM18" s="168"/>
      <c r="AN18" s="168"/>
      <c r="AO18" s="168"/>
      <c r="AP18" s="169"/>
    </row>
    <row r="19" spans="1:42" ht="9.6" customHeight="1" thickBot="1" x14ac:dyDescent="0.3">
      <c r="A19" s="16"/>
      <c r="B19" s="16"/>
      <c r="C19" s="16"/>
      <c r="D19" s="16"/>
      <c r="E19" s="79"/>
      <c r="F19" s="79"/>
      <c r="G19" s="44"/>
      <c r="H19" s="78"/>
      <c r="I19" s="82"/>
      <c r="J19" s="82"/>
      <c r="K19" s="82"/>
      <c r="L19" s="82"/>
      <c r="M19" s="82"/>
      <c r="N19" s="82"/>
      <c r="O19" s="82"/>
      <c r="P19" s="82"/>
      <c r="Q19" s="78"/>
      <c r="R19" s="82"/>
      <c r="S19" s="82"/>
      <c r="T19" s="82"/>
      <c r="U19" s="82"/>
      <c r="V19" s="82"/>
      <c r="W19" s="82"/>
      <c r="X19" s="82"/>
      <c r="Y19" s="82"/>
      <c r="Z19" s="78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78"/>
      <c r="AL19" s="78"/>
      <c r="AM19" s="78"/>
      <c r="AN19" s="78"/>
      <c r="AO19" s="78"/>
      <c r="AP19" s="78"/>
    </row>
    <row r="20" spans="1:42" ht="21" customHeight="1" thickBot="1" x14ac:dyDescent="0.3">
      <c r="A20" s="92" t="s">
        <v>121</v>
      </c>
      <c r="B20" s="93"/>
      <c r="C20" s="94"/>
      <c r="D20" s="61"/>
      <c r="E20" s="165"/>
      <c r="F20" s="166"/>
      <c r="G20" s="68"/>
      <c r="H20" s="157"/>
      <c r="I20" s="149"/>
      <c r="J20" s="149"/>
      <c r="K20" s="149"/>
      <c r="L20" s="149"/>
      <c r="M20" s="149"/>
      <c r="N20" s="149"/>
      <c r="O20" s="150"/>
      <c r="P20" s="80"/>
      <c r="Q20" s="157"/>
      <c r="R20" s="149"/>
      <c r="S20" s="149"/>
      <c r="T20" s="149"/>
      <c r="U20" s="149"/>
      <c r="V20" s="149"/>
      <c r="W20" s="149"/>
      <c r="X20" s="150"/>
      <c r="Y20" s="80"/>
      <c r="Z20" s="167">
        <f>Q20-H20</f>
        <v>0</v>
      </c>
      <c r="AA20" s="131"/>
      <c r="AB20" s="131"/>
      <c r="AC20" s="131"/>
      <c r="AD20" s="131"/>
      <c r="AE20" s="131"/>
      <c r="AF20" s="131"/>
      <c r="AG20" s="132"/>
      <c r="AH20" s="81"/>
      <c r="AI20" s="167">
        <f>Z20*E20</f>
        <v>0</v>
      </c>
      <c r="AJ20" s="168"/>
      <c r="AK20" s="168"/>
      <c r="AL20" s="168">
        <f>AF20*I20</f>
        <v>0</v>
      </c>
      <c r="AM20" s="168"/>
      <c r="AN20" s="168"/>
      <c r="AO20" s="168"/>
      <c r="AP20" s="169"/>
    </row>
    <row r="21" spans="1:42" ht="10.15" customHeight="1" thickBot="1" x14ac:dyDescent="0.3">
      <c r="A21" s="16"/>
      <c r="B21" s="16"/>
      <c r="C21" s="16"/>
      <c r="D21" s="16"/>
      <c r="E21" s="79"/>
      <c r="F21" s="79"/>
      <c r="G21" s="44"/>
      <c r="H21" s="78"/>
      <c r="I21" s="82"/>
      <c r="J21" s="82"/>
      <c r="K21" s="82"/>
      <c r="L21" s="82"/>
      <c r="M21" s="82"/>
      <c r="N21" s="82"/>
      <c r="O21" s="82"/>
      <c r="P21" s="82"/>
      <c r="Q21" s="78"/>
      <c r="R21" s="82"/>
      <c r="S21" s="82"/>
      <c r="T21" s="82"/>
      <c r="U21" s="82"/>
      <c r="V21" s="82"/>
      <c r="W21" s="82"/>
      <c r="X21" s="82"/>
      <c r="Y21" s="82"/>
      <c r="Z21" s="78"/>
      <c r="AA21" s="82"/>
      <c r="AB21" s="82"/>
      <c r="AC21" s="82"/>
      <c r="AD21" s="82"/>
      <c r="AE21" s="82"/>
      <c r="AF21" s="82"/>
      <c r="AG21" s="82"/>
      <c r="AH21" s="82"/>
      <c r="AI21" s="82"/>
      <c r="AJ21" s="82"/>
      <c r="AK21" s="78"/>
      <c r="AL21" s="78"/>
      <c r="AM21" s="78"/>
      <c r="AN21" s="78"/>
      <c r="AO21" s="78"/>
      <c r="AP21" s="78"/>
    </row>
    <row r="22" spans="1:42" ht="21" customHeight="1" thickBot="1" x14ac:dyDescent="0.3">
      <c r="A22" s="92" t="s">
        <v>122</v>
      </c>
      <c r="B22" s="93"/>
      <c r="C22" s="94"/>
      <c r="D22" s="61"/>
      <c r="E22" s="165"/>
      <c r="F22" s="166"/>
      <c r="G22" s="68"/>
      <c r="H22" s="157"/>
      <c r="I22" s="149"/>
      <c r="J22" s="149"/>
      <c r="K22" s="149"/>
      <c r="L22" s="149"/>
      <c r="M22" s="149"/>
      <c r="N22" s="149"/>
      <c r="O22" s="150"/>
      <c r="P22" s="80"/>
      <c r="Q22" s="157"/>
      <c r="R22" s="149"/>
      <c r="S22" s="149"/>
      <c r="T22" s="149"/>
      <c r="U22" s="149"/>
      <c r="V22" s="149"/>
      <c r="W22" s="149"/>
      <c r="X22" s="150"/>
      <c r="Y22" s="80"/>
      <c r="Z22" s="167">
        <f>Q22-H22</f>
        <v>0</v>
      </c>
      <c r="AA22" s="131"/>
      <c r="AB22" s="131"/>
      <c r="AC22" s="131"/>
      <c r="AD22" s="131"/>
      <c r="AE22" s="131"/>
      <c r="AF22" s="131"/>
      <c r="AG22" s="132"/>
      <c r="AH22" s="81"/>
      <c r="AI22" s="167">
        <f>Z22*E22</f>
        <v>0</v>
      </c>
      <c r="AJ22" s="168"/>
      <c r="AK22" s="168"/>
      <c r="AL22" s="168">
        <f>AF22*I22</f>
        <v>0</v>
      </c>
      <c r="AM22" s="168"/>
      <c r="AN22" s="168"/>
      <c r="AO22" s="168"/>
      <c r="AP22" s="169"/>
    </row>
    <row r="23" spans="1:42" ht="9.6" customHeight="1" thickBot="1" x14ac:dyDescent="0.3">
      <c r="A23" s="16"/>
      <c r="B23" s="16"/>
      <c r="C23" s="16"/>
      <c r="D23" s="16"/>
      <c r="E23" s="79"/>
      <c r="F23" s="79"/>
      <c r="G23" s="44"/>
      <c r="H23" s="78"/>
      <c r="I23" s="82"/>
      <c r="J23" s="82"/>
      <c r="K23" s="82"/>
      <c r="L23" s="82"/>
      <c r="M23" s="82"/>
      <c r="N23" s="82"/>
      <c r="O23" s="82"/>
      <c r="P23" s="82"/>
      <c r="Q23" s="78"/>
      <c r="R23" s="82"/>
      <c r="S23" s="82"/>
      <c r="T23" s="82"/>
      <c r="U23" s="82"/>
      <c r="V23" s="82"/>
      <c r="W23" s="82"/>
      <c r="X23" s="82"/>
      <c r="Y23" s="82"/>
      <c r="Z23" s="78"/>
      <c r="AA23" s="82"/>
      <c r="AB23" s="82"/>
      <c r="AC23" s="82"/>
      <c r="AD23" s="82"/>
      <c r="AE23" s="82"/>
      <c r="AF23" s="82"/>
      <c r="AG23" s="82"/>
      <c r="AH23" s="83"/>
      <c r="AI23" s="83"/>
      <c r="AJ23" s="83"/>
      <c r="AK23" s="78"/>
      <c r="AL23" s="78"/>
      <c r="AM23" s="78"/>
      <c r="AN23" s="78"/>
      <c r="AO23" s="78"/>
      <c r="AP23" s="78"/>
    </row>
    <row r="24" spans="1:42" ht="21" customHeight="1" thickBot="1" x14ac:dyDescent="0.3">
      <c r="A24" s="92" t="s">
        <v>123</v>
      </c>
      <c r="B24" s="93"/>
      <c r="C24" s="94"/>
      <c r="D24" s="61"/>
      <c r="E24" s="165"/>
      <c r="F24" s="166"/>
      <c r="G24" s="68"/>
      <c r="H24" s="157"/>
      <c r="I24" s="149"/>
      <c r="J24" s="149"/>
      <c r="K24" s="149"/>
      <c r="L24" s="149"/>
      <c r="M24" s="149"/>
      <c r="N24" s="149"/>
      <c r="O24" s="150"/>
      <c r="P24" s="80"/>
      <c r="Q24" s="157"/>
      <c r="R24" s="149"/>
      <c r="S24" s="149"/>
      <c r="T24" s="149"/>
      <c r="U24" s="149"/>
      <c r="V24" s="149"/>
      <c r="W24" s="149"/>
      <c r="X24" s="150"/>
      <c r="Y24" s="80"/>
      <c r="Z24" s="167">
        <f>Q24-H24</f>
        <v>0</v>
      </c>
      <c r="AA24" s="131"/>
      <c r="AB24" s="131"/>
      <c r="AC24" s="131"/>
      <c r="AD24" s="131"/>
      <c r="AE24" s="131"/>
      <c r="AF24" s="131"/>
      <c r="AG24" s="132"/>
      <c r="AH24" s="81"/>
      <c r="AI24" s="167">
        <f>Z24*E24</f>
        <v>0</v>
      </c>
      <c r="AJ24" s="149"/>
      <c r="AK24" s="149"/>
      <c r="AL24" s="149"/>
      <c r="AM24" s="149"/>
      <c r="AN24" s="149"/>
      <c r="AO24" s="149"/>
      <c r="AP24" s="150"/>
    </row>
    <row r="25" spans="1:42" ht="10.15" customHeight="1" thickBot="1" x14ac:dyDescent="0.3">
      <c r="A25" s="16"/>
      <c r="B25" s="16"/>
      <c r="C25" s="16"/>
      <c r="D25" s="16"/>
      <c r="E25" s="79"/>
      <c r="F25" s="79"/>
      <c r="G25" s="44"/>
      <c r="H25" s="78"/>
      <c r="I25" s="82"/>
      <c r="J25" s="82"/>
      <c r="K25" s="82"/>
      <c r="L25" s="82"/>
      <c r="M25" s="82"/>
      <c r="N25" s="82"/>
      <c r="O25" s="82"/>
      <c r="P25" s="82"/>
      <c r="Q25" s="78"/>
      <c r="R25" s="82"/>
      <c r="S25" s="82"/>
      <c r="T25" s="82"/>
      <c r="U25" s="82"/>
      <c r="V25" s="82"/>
      <c r="W25" s="82"/>
      <c r="X25" s="82"/>
      <c r="Y25" s="82"/>
      <c r="Z25" s="78"/>
      <c r="AA25" s="82"/>
      <c r="AB25" s="82"/>
      <c r="AC25" s="82"/>
      <c r="AD25" s="82"/>
      <c r="AE25" s="82"/>
      <c r="AF25" s="82"/>
      <c r="AG25" s="82"/>
      <c r="AH25" s="83"/>
      <c r="AI25" s="83"/>
      <c r="AJ25" s="83"/>
      <c r="AK25" s="78"/>
      <c r="AL25" s="78"/>
      <c r="AM25" s="78"/>
      <c r="AN25" s="78"/>
      <c r="AO25" s="78"/>
      <c r="AP25" s="78"/>
    </row>
    <row r="26" spans="1:42" ht="21" customHeight="1" thickBot="1" x14ac:dyDescent="0.3">
      <c r="A26" s="92" t="s">
        <v>124</v>
      </c>
      <c r="B26" s="93"/>
      <c r="C26" s="94"/>
      <c r="D26" s="61"/>
      <c r="E26" s="165"/>
      <c r="F26" s="166"/>
      <c r="G26" s="68"/>
      <c r="H26" s="157"/>
      <c r="I26" s="149"/>
      <c r="J26" s="149"/>
      <c r="K26" s="149"/>
      <c r="L26" s="149"/>
      <c r="M26" s="149"/>
      <c r="N26" s="149"/>
      <c r="O26" s="150"/>
      <c r="P26" s="80"/>
      <c r="Q26" s="157"/>
      <c r="R26" s="149"/>
      <c r="S26" s="149"/>
      <c r="T26" s="149"/>
      <c r="U26" s="149"/>
      <c r="V26" s="149"/>
      <c r="W26" s="149"/>
      <c r="X26" s="150"/>
      <c r="Y26" s="80"/>
      <c r="Z26" s="167">
        <f>Q26-H26</f>
        <v>0</v>
      </c>
      <c r="AA26" s="131"/>
      <c r="AB26" s="131"/>
      <c r="AC26" s="131"/>
      <c r="AD26" s="131"/>
      <c r="AE26" s="131"/>
      <c r="AF26" s="131"/>
      <c r="AG26" s="132"/>
      <c r="AH26" s="81"/>
      <c r="AI26" s="167">
        <f>Z26*E26</f>
        <v>0</v>
      </c>
      <c r="AJ26" s="149"/>
      <c r="AK26" s="149"/>
      <c r="AL26" s="149"/>
      <c r="AM26" s="149"/>
      <c r="AN26" s="149"/>
      <c r="AO26" s="149"/>
      <c r="AP26" s="150"/>
    </row>
    <row r="27" spans="1:42" ht="9.6" customHeight="1" thickBot="1" x14ac:dyDescent="0.3">
      <c r="A27" s="16"/>
      <c r="B27" s="16"/>
      <c r="C27" s="16"/>
      <c r="D27" s="16"/>
      <c r="E27" s="16"/>
      <c r="F27" s="16"/>
      <c r="G27" s="16"/>
      <c r="H27" s="78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  <c r="AE27" s="82"/>
      <c r="AF27" s="83"/>
      <c r="AG27" s="83"/>
      <c r="AH27" s="83"/>
      <c r="AI27" s="83"/>
      <c r="AJ27" s="83"/>
      <c r="AK27" s="78"/>
      <c r="AL27" s="78"/>
      <c r="AM27" s="78"/>
      <c r="AN27" s="78"/>
      <c r="AO27" s="78"/>
      <c r="AP27" s="78"/>
    </row>
    <row r="28" spans="1:42" ht="21" customHeight="1" thickBot="1" x14ac:dyDescent="0.3">
      <c r="A28" s="92" t="s">
        <v>125</v>
      </c>
      <c r="B28" s="93"/>
      <c r="C28" s="94"/>
      <c r="D28" s="16"/>
      <c r="E28" s="50" t="s">
        <v>131</v>
      </c>
      <c r="F28" s="16"/>
      <c r="G28" s="16"/>
      <c r="H28" s="78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167">
        <f>Z18+Z20+Z22+Z24+Z26</f>
        <v>0</v>
      </c>
      <c r="AA28" s="131"/>
      <c r="AB28" s="131"/>
      <c r="AC28" s="131"/>
      <c r="AD28" s="131"/>
      <c r="AE28" s="131"/>
      <c r="AF28" s="131"/>
      <c r="AG28" s="132"/>
      <c r="AH28" s="81"/>
      <c r="AI28" s="167">
        <f>AI18+AI20+AI22+AI24+AI26</f>
        <v>0</v>
      </c>
      <c r="AJ28" s="149"/>
      <c r="AK28" s="149"/>
      <c r="AL28" s="149"/>
      <c r="AM28" s="149"/>
      <c r="AN28" s="149"/>
      <c r="AO28" s="149"/>
      <c r="AP28" s="150"/>
    </row>
    <row r="29" spans="1:42" ht="10.15" customHeight="1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</row>
    <row r="30" spans="1:42" ht="21" customHeight="1" x14ac:dyDescent="0.25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</row>
    <row r="31" spans="1:42" ht="16.149999999999999" customHeight="1" x14ac:dyDescent="0.25">
      <c r="A31" s="137" t="s">
        <v>172</v>
      </c>
      <c r="B31" s="138"/>
      <c r="C31" s="138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</row>
    <row r="32" spans="1:42" ht="16.149999999999999" customHeight="1" x14ac:dyDescent="0.25">
      <c r="A32" s="56"/>
      <c r="B32" s="87" t="s">
        <v>173</v>
      </c>
      <c r="C32" s="175"/>
      <c r="D32" s="175"/>
      <c r="E32" s="175"/>
      <c r="F32" s="175"/>
      <c r="G32" s="175"/>
      <c r="H32" s="175"/>
      <c r="I32" s="175"/>
      <c r="J32" s="175"/>
      <c r="K32" s="175"/>
      <c r="L32" s="175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5"/>
      <c r="Z32" s="175"/>
      <c r="AA32" s="175"/>
      <c r="AB32" s="175"/>
      <c r="AC32" s="175"/>
      <c r="AD32" s="175"/>
      <c r="AE32" s="175"/>
      <c r="AF32" s="175"/>
      <c r="AG32" s="175"/>
      <c r="AH32" s="175"/>
      <c r="AI32" s="175"/>
      <c r="AJ32" s="175"/>
      <c r="AK32" s="175"/>
      <c r="AL32" s="175"/>
      <c r="AM32" s="175"/>
      <c r="AN32" s="175"/>
      <c r="AO32" s="175"/>
      <c r="AP32" s="175"/>
    </row>
    <row r="33" spans="1:42" ht="10.15" customHeight="1" thickBot="1" x14ac:dyDescent="0.3">
      <c r="A33" s="52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</row>
    <row r="34" spans="1:42" ht="21" customHeight="1" thickBot="1" x14ac:dyDescent="0.3">
      <c r="A34" s="92" t="s">
        <v>126</v>
      </c>
      <c r="B34" s="93"/>
      <c r="C34" s="94"/>
      <c r="D34" s="61"/>
      <c r="E34" s="165"/>
      <c r="F34" s="166"/>
      <c r="G34" s="67"/>
      <c r="H34" s="157"/>
      <c r="I34" s="149"/>
      <c r="J34" s="149"/>
      <c r="K34" s="149"/>
      <c r="L34" s="149"/>
      <c r="M34" s="149"/>
      <c r="N34" s="149"/>
      <c r="O34" s="150"/>
      <c r="P34" s="80"/>
      <c r="Q34" s="157"/>
      <c r="R34" s="149"/>
      <c r="S34" s="149"/>
      <c r="T34" s="149"/>
      <c r="U34" s="149"/>
      <c r="V34" s="149"/>
      <c r="W34" s="149"/>
      <c r="X34" s="150"/>
      <c r="Y34" s="80"/>
      <c r="Z34" s="167">
        <f>Q34-H34</f>
        <v>0</v>
      </c>
      <c r="AA34" s="131"/>
      <c r="AB34" s="131"/>
      <c r="AC34" s="131"/>
      <c r="AD34" s="131"/>
      <c r="AE34" s="131"/>
      <c r="AF34" s="131"/>
      <c r="AG34" s="132"/>
      <c r="AH34" s="81"/>
      <c r="AI34" s="167">
        <f>Z34*E34</f>
        <v>0</v>
      </c>
      <c r="AJ34" s="168"/>
      <c r="AK34" s="168"/>
      <c r="AL34" s="168"/>
      <c r="AM34" s="168"/>
      <c r="AN34" s="168"/>
      <c r="AO34" s="168"/>
      <c r="AP34" s="169"/>
    </row>
    <row r="35" spans="1:42" ht="9.6" customHeight="1" thickBot="1" x14ac:dyDescent="0.3">
      <c r="A35" s="16"/>
      <c r="B35" s="16"/>
      <c r="C35" s="16"/>
      <c r="D35" s="16"/>
      <c r="E35" s="79"/>
      <c r="F35" s="79"/>
      <c r="G35" s="44"/>
      <c r="H35" s="78"/>
      <c r="I35" s="82"/>
      <c r="J35" s="82"/>
      <c r="K35" s="82"/>
      <c r="L35" s="82"/>
      <c r="M35" s="82"/>
      <c r="N35" s="82"/>
      <c r="O35" s="82"/>
      <c r="P35" s="82"/>
      <c r="Q35" s="78"/>
      <c r="R35" s="82"/>
      <c r="S35" s="82"/>
      <c r="T35" s="82"/>
      <c r="U35" s="82"/>
      <c r="V35" s="82"/>
      <c r="W35" s="82"/>
      <c r="X35" s="82"/>
      <c r="Y35" s="82"/>
      <c r="Z35" s="78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78"/>
      <c r="AL35" s="78"/>
      <c r="AM35" s="78"/>
      <c r="AN35" s="78"/>
      <c r="AO35" s="78"/>
      <c r="AP35" s="78"/>
    </row>
    <row r="36" spans="1:42" ht="21" customHeight="1" thickBot="1" x14ac:dyDescent="0.3">
      <c r="A36" s="92" t="s">
        <v>127</v>
      </c>
      <c r="B36" s="93"/>
      <c r="C36" s="94"/>
      <c r="D36" s="61"/>
      <c r="E36" s="165"/>
      <c r="F36" s="166"/>
      <c r="G36" s="68"/>
      <c r="H36" s="157"/>
      <c r="I36" s="149"/>
      <c r="J36" s="149"/>
      <c r="K36" s="149"/>
      <c r="L36" s="149"/>
      <c r="M36" s="149"/>
      <c r="N36" s="149"/>
      <c r="O36" s="150"/>
      <c r="P36" s="80"/>
      <c r="Q36" s="157"/>
      <c r="R36" s="149"/>
      <c r="S36" s="149"/>
      <c r="T36" s="149"/>
      <c r="U36" s="149"/>
      <c r="V36" s="149"/>
      <c r="W36" s="149"/>
      <c r="X36" s="150"/>
      <c r="Y36" s="80"/>
      <c r="Z36" s="167">
        <f>Q36-H36</f>
        <v>0</v>
      </c>
      <c r="AA36" s="131"/>
      <c r="AB36" s="131"/>
      <c r="AC36" s="131"/>
      <c r="AD36" s="131"/>
      <c r="AE36" s="131"/>
      <c r="AF36" s="131"/>
      <c r="AG36" s="132"/>
      <c r="AH36" s="81"/>
      <c r="AI36" s="167">
        <f>Z36*E36</f>
        <v>0</v>
      </c>
      <c r="AJ36" s="168"/>
      <c r="AK36" s="168"/>
      <c r="AL36" s="168">
        <f>AF36*I36</f>
        <v>0</v>
      </c>
      <c r="AM36" s="168"/>
      <c r="AN36" s="168"/>
      <c r="AO36" s="168"/>
      <c r="AP36" s="169"/>
    </row>
    <row r="37" spans="1:42" ht="10.15" customHeight="1" thickBot="1" x14ac:dyDescent="0.3">
      <c r="A37" s="16"/>
      <c r="B37" s="16"/>
      <c r="C37" s="16"/>
      <c r="D37" s="16"/>
      <c r="E37" s="79"/>
      <c r="F37" s="79"/>
      <c r="G37" s="44"/>
      <c r="H37" s="78"/>
      <c r="I37" s="82"/>
      <c r="J37" s="82"/>
      <c r="K37" s="82"/>
      <c r="L37" s="82"/>
      <c r="M37" s="82"/>
      <c r="N37" s="82"/>
      <c r="O37" s="82"/>
      <c r="P37" s="82"/>
      <c r="Q37" s="78"/>
      <c r="R37" s="82"/>
      <c r="S37" s="82"/>
      <c r="T37" s="82"/>
      <c r="U37" s="82"/>
      <c r="V37" s="82"/>
      <c r="W37" s="82"/>
      <c r="X37" s="82"/>
      <c r="Y37" s="82"/>
      <c r="Z37" s="78"/>
      <c r="AA37" s="82"/>
      <c r="AB37" s="82"/>
      <c r="AC37" s="82"/>
      <c r="AD37" s="82"/>
      <c r="AE37" s="82"/>
      <c r="AF37" s="82"/>
      <c r="AG37" s="82"/>
      <c r="AH37" s="82"/>
      <c r="AI37" s="82"/>
      <c r="AJ37" s="82"/>
      <c r="AK37" s="78"/>
      <c r="AL37" s="78"/>
      <c r="AM37" s="78"/>
      <c r="AN37" s="78"/>
      <c r="AO37" s="78"/>
      <c r="AP37" s="78"/>
    </row>
    <row r="38" spans="1:42" ht="21" customHeight="1" thickBot="1" x14ac:dyDescent="0.3">
      <c r="A38" s="92" t="s">
        <v>128</v>
      </c>
      <c r="B38" s="93"/>
      <c r="C38" s="94"/>
      <c r="D38" s="61"/>
      <c r="E38" s="165"/>
      <c r="F38" s="166"/>
      <c r="G38" s="68"/>
      <c r="H38" s="157"/>
      <c r="I38" s="149"/>
      <c r="J38" s="149"/>
      <c r="K38" s="149"/>
      <c r="L38" s="149"/>
      <c r="M38" s="149"/>
      <c r="N38" s="149"/>
      <c r="O38" s="150"/>
      <c r="P38" s="80"/>
      <c r="Q38" s="157"/>
      <c r="R38" s="149"/>
      <c r="S38" s="149"/>
      <c r="T38" s="149"/>
      <c r="U38" s="149"/>
      <c r="V38" s="149"/>
      <c r="W38" s="149"/>
      <c r="X38" s="150"/>
      <c r="Y38" s="80"/>
      <c r="Z38" s="167">
        <f>Q38-H38</f>
        <v>0</v>
      </c>
      <c r="AA38" s="131"/>
      <c r="AB38" s="131"/>
      <c r="AC38" s="131"/>
      <c r="AD38" s="131"/>
      <c r="AE38" s="131"/>
      <c r="AF38" s="131"/>
      <c r="AG38" s="132"/>
      <c r="AH38" s="81"/>
      <c r="AI38" s="167">
        <f>Z38*E38</f>
        <v>0</v>
      </c>
      <c r="AJ38" s="168"/>
      <c r="AK38" s="168"/>
      <c r="AL38" s="168">
        <f>AF38*I38</f>
        <v>0</v>
      </c>
      <c r="AM38" s="168"/>
      <c r="AN38" s="168"/>
      <c r="AO38" s="168"/>
      <c r="AP38" s="169"/>
    </row>
    <row r="39" spans="1:42" ht="9.6" customHeight="1" thickBot="1" x14ac:dyDescent="0.3">
      <c r="A39" s="16"/>
      <c r="B39" s="16"/>
      <c r="C39" s="16"/>
      <c r="D39" s="16"/>
      <c r="E39" s="79"/>
      <c r="F39" s="79"/>
      <c r="G39" s="44"/>
      <c r="H39" s="78"/>
      <c r="I39" s="82"/>
      <c r="J39" s="82"/>
      <c r="K39" s="82"/>
      <c r="L39" s="82"/>
      <c r="M39" s="82"/>
      <c r="N39" s="82"/>
      <c r="O39" s="82"/>
      <c r="P39" s="82"/>
      <c r="Q39" s="78"/>
      <c r="R39" s="82"/>
      <c r="S39" s="82"/>
      <c r="T39" s="82"/>
      <c r="U39" s="82"/>
      <c r="V39" s="82"/>
      <c r="W39" s="82"/>
      <c r="X39" s="82"/>
      <c r="Y39" s="82"/>
      <c r="Z39" s="78"/>
      <c r="AA39" s="82"/>
      <c r="AB39" s="82"/>
      <c r="AC39" s="82"/>
      <c r="AD39" s="82"/>
      <c r="AE39" s="82"/>
      <c r="AF39" s="82"/>
      <c r="AG39" s="82"/>
      <c r="AH39" s="83"/>
      <c r="AI39" s="83"/>
      <c r="AJ39" s="83"/>
      <c r="AK39" s="78"/>
      <c r="AL39" s="78"/>
      <c r="AM39" s="78"/>
      <c r="AN39" s="78"/>
      <c r="AO39" s="78"/>
      <c r="AP39" s="78"/>
    </row>
    <row r="40" spans="1:42" ht="21" customHeight="1" thickBot="1" x14ac:dyDescent="0.3">
      <c r="A40" s="92" t="s">
        <v>129</v>
      </c>
      <c r="B40" s="93"/>
      <c r="C40" s="94"/>
      <c r="D40" s="61"/>
      <c r="E40" s="165"/>
      <c r="F40" s="166"/>
      <c r="G40" s="68"/>
      <c r="H40" s="157"/>
      <c r="I40" s="149"/>
      <c r="J40" s="149"/>
      <c r="K40" s="149"/>
      <c r="L40" s="149"/>
      <c r="M40" s="149"/>
      <c r="N40" s="149"/>
      <c r="O40" s="150"/>
      <c r="P40" s="80"/>
      <c r="Q40" s="157"/>
      <c r="R40" s="149"/>
      <c r="S40" s="149"/>
      <c r="T40" s="149"/>
      <c r="U40" s="149"/>
      <c r="V40" s="149"/>
      <c r="W40" s="149"/>
      <c r="X40" s="150"/>
      <c r="Y40" s="80"/>
      <c r="Z40" s="167">
        <f>Q40-H40</f>
        <v>0</v>
      </c>
      <c r="AA40" s="131"/>
      <c r="AB40" s="131"/>
      <c r="AC40" s="131"/>
      <c r="AD40" s="131"/>
      <c r="AE40" s="131"/>
      <c r="AF40" s="131"/>
      <c r="AG40" s="132"/>
      <c r="AH40" s="81"/>
      <c r="AI40" s="167">
        <f>Z40*E40</f>
        <v>0</v>
      </c>
      <c r="AJ40" s="149"/>
      <c r="AK40" s="149"/>
      <c r="AL40" s="149"/>
      <c r="AM40" s="149"/>
      <c r="AN40" s="149"/>
      <c r="AO40" s="149"/>
      <c r="AP40" s="150"/>
    </row>
    <row r="41" spans="1:42" ht="10.15" customHeight="1" thickBot="1" x14ac:dyDescent="0.3">
      <c r="A41" s="16"/>
      <c r="B41" s="16"/>
      <c r="C41" s="16"/>
      <c r="D41" s="16"/>
      <c r="E41" s="79"/>
      <c r="F41" s="79"/>
      <c r="G41" s="44"/>
      <c r="H41" s="78"/>
      <c r="I41" s="82"/>
      <c r="J41" s="82"/>
      <c r="K41" s="82"/>
      <c r="L41" s="82"/>
      <c r="M41" s="82"/>
      <c r="N41" s="82"/>
      <c r="O41" s="82"/>
      <c r="P41" s="82"/>
      <c r="Q41" s="78"/>
      <c r="R41" s="82"/>
      <c r="S41" s="82"/>
      <c r="T41" s="82"/>
      <c r="U41" s="82"/>
      <c r="V41" s="82"/>
      <c r="W41" s="82"/>
      <c r="X41" s="82"/>
      <c r="Y41" s="82"/>
      <c r="Z41" s="78"/>
      <c r="AA41" s="82"/>
      <c r="AB41" s="82"/>
      <c r="AC41" s="82"/>
      <c r="AD41" s="82"/>
      <c r="AE41" s="82"/>
      <c r="AF41" s="82"/>
      <c r="AG41" s="82"/>
      <c r="AH41" s="83"/>
      <c r="AI41" s="83"/>
      <c r="AJ41" s="83"/>
      <c r="AK41" s="78"/>
      <c r="AL41" s="78"/>
      <c r="AM41" s="78"/>
      <c r="AN41" s="78"/>
      <c r="AO41" s="78"/>
      <c r="AP41" s="78"/>
    </row>
    <row r="42" spans="1:42" ht="21" customHeight="1" thickBot="1" x14ac:dyDescent="0.3">
      <c r="A42" s="92" t="s">
        <v>130</v>
      </c>
      <c r="B42" s="93"/>
      <c r="C42" s="94"/>
      <c r="D42" s="61"/>
      <c r="E42" s="165"/>
      <c r="F42" s="166"/>
      <c r="G42" s="68"/>
      <c r="H42" s="157"/>
      <c r="I42" s="149"/>
      <c r="J42" s="149"/>
      <c r="K42" s="149"/>
      <c r="L42" s="149"/>
      <c r="M42" s="149"/>
      <c r="N42" s="149"/>
      <c r="O42" s="150"/>
      <c r="P42" s="80"/>
      <c r="Q42" s="157"/>
      <c r="R42" s="149"/>
      <c r="S42" s="149"/>
      <c r="T42" s="149"/>
      <c r="U42" s="149"/>
      <c r="V42" s="149"/>
      <c r="W42" s="149"/>
      <c r="X42" s="150"/>
      <c r="Y42" s="80"/>
      <c r="Z42" s="167">
        <f>Q42-H42</f>
        <v>0</v>
      </c>
      <c r="AA42" s="131"/>
      <c r="AB42" s="131"/>
      <c r="AC42" s="131"/>
      <c r="AD42" s="131"/>
      <c r="AE42" s="131"/>
      <c r="AF42" s="131"/>
      <c r="AG42" s="132"/>
      <c r="AH42" s="81"/>
      <c r="AI42" s="167">
        <f>Z42*E42</f>
        <v>0</v>
      </c>
      <c r="AJ42" s="149"/>
      <c r="AK42" s="149"/>
      <c r="AL42" s="149"/>
      <c r="AM42" s="149"/>
      <c r="AN42" s="149"/>
      <c r="AO42" s="149"/>
      <c r="AP42" s="150"/>
    </row>
    <row r="43" spans="1:42" ht="9.6" customHeight="1" thickBot="1" x14ac:dyDescent="0.3">
      <c r="A43" s="16"/>
      <c r="B43" s="16"/>
      <c r="C43" s="16"/>
      <c r="D43" s="16"/>
      <c r="E43" s="16"/>
      <c r="F43" s="16"/>
      <c r="G43" s="16"/>
      <c r="H43" s="78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3"/>
      <c r="AG43" s="83"/>
      <c r="AH43" s="83"/>
      <c r="AI43" s="83"/>
      <c r="AJ43" s="83"/>
      <c r="AK43" s="78"/>
      <c r="AL43" s="78"/>
      <c r="AM43" s="78"/>
      <c r="AN43" s="78"/>
      <c r="AO43" s="78"/>
      <c r="AP43" s="78"/>
    </row>
    <row r="44" spans="1:42" ht="21" customHeight="1" thickBot="1" x14ac:dyDescent="0.3">
      <c r="A44" s="92" t="s">
        <v>135</v>
      </c>
      <c r="B44" s="93"/>
      <c r="C44" s="94"/>
      <c r="D44" s="16"/>
      <c r="E44" s="50" t="s">
        <v>131</v>
      </c>
      <c r="F44" s="16"/>
      <c r="G44" s="16"/>
      <c r="H44" s="78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167">
        <f>Z34+Z36+Z38+Z40+Z42</f>
        <v>0</v>
      </c>
      <c r="AA44" s="131"/>
      <c r="AB44" s="131"/>
      <c r="AC44" s="131"/>
      <c r="AD44" s="131"/>
      <c r="AE44" s="131"/>
      <c r="AF44" s="131"/>
      <c r="AG44" s="132"/>
      <c r="AH44" s="81"/>
      <c r="AI44" s="167">
        <f>AI34+AI36+AI38+AI40+AI42</f>
        <v>0</v>
      </c>
      <c r="AJ44" s="149"/>
      <c r="AK44" s="149"/>
      <c r="AL44" s="149"/>
      <c r="AM44" s="149"/>
      <c r="AN44" s="149"/>
      <c r="AO44" s="149"/>
      <c r="AP44" s="150"/>
    </row>
    <row r="45" spans="1:42" ht="10.15" customHeight="1" x14ac:dyDescent="0.25">
      <c r="A45" s="16"/>
      <c r="B45" s="16"/>
      <c r="C45" s="16"/>
      <c r="D45" s="16"/>
      <c r="E45" s="16"/>
      <c r="F45" s="16"/>
      <c r="G45" s="16"/>
      <c r="H45" s="16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</row>
    <row r="46" spans="1:42" ht="16.149999999999999" customHeight="1" x14ac:dyDescent="0.25">
      <c r="A46" s="137" t="s">
        <v>178</v>
      </c>
      <c r="B46" s="138"/>
      <c r="C46" s="138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38"/>
      <c r="AK46" s="138"/>
      <c r="AL46" s="138"/>
      <c r="AM46" s="138"/>
      <c r="AN46" s="138"/>
      <c r="AO46" s="138"/>
      <c r="AP46" s="138"/>
    </row>
    <row r="47" spans="1:42" ht="16.149999999999999" customHeight="1" x14ac:dyDescent="0.25">
      <c r="A47" s="87" t="s">
        <v>179</v>
      </c>
      <c r="B47" s="176"/>
      <c r="C47" s="176"/>
      <c r="D47" s="176"/>
      <c r="E47" s="176"/>
      <c r="F47" s="176"/>
      <c r="G47" s="176"/>
      <c r="H47" s="176"/>
      <c r="I47" s="176"/>
      <c r="J47" s="176"/>
      <c r="K47" s="176"/>
      <c r="L47" s="176"/>
      <c r="M47" s="176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6"/>
      <c r="AA47" s="176"/>
      <c r="AB47" s="176"/>
      <c r="AC47" s="176"/>
      <c r="AD47" s="176"/>
      <c r="AE47" s="176"/>
      <c r="AF47" s="176"/>
      <c r="AG47" s="176"/>
      <c r="AH47" s="176"/>
      <c r="AI47" s="176"/>
      <c r="AJ47" s="176"/>
      <c r="AK47" s="176"/>
      <c r="AL47" s="176"/>
      <c r="AM47" s="176"/>
      <c r="AN47" s="176"/>
      <c r="AO47" s="176"/>
      <c r="AP47" s="176"/>
    </row>
    <row r="48" spans="1:42" ht="15.6" customHeight="1" x14ac:dyDescent="0.25">
      <c r="A48" s="26"/>
      <c r="B48" s="26"/>
      <c r="C48" s="26"/>
      <c r="D48" s="26"/>
      <c r="E48" s="60" t="s">
        <v>99</v>
      </c>
      <c r="F48" s="26"/>
      <c r="G48" s="26"/>
      <c r="H48" s="129" t="s">
        <v>136</v>
      </c>
      <c r="I48" s="128"/>
      <c r="J48" s="128"/>
      <c r="K48" s="128"/>
      <c r="L48" s="128"/>
      <c r="M48" s="128"/>
      <c r="N48" s="128"/>
      <c r="O48" s="128"/>
      <c r="P48" s="69"/>
      <c r="Q48" s="129" t="s">
        <v>182</v>
      </c>
      <c r="R48" s="128"/>
      <c r="S48" s="128"/>
      <c r="T48" s="128"/>
      <c r="U48" s="128"/>
      <c r="V48" s="128"/>
      <c r="W48" s="128"/>
      <c r="X48" s="128"/>
      <c r="Y48" s="71"/>
      <c r="Z48" s="179" t="s">
        <v>184</v>
      </c>
      <c r="AA48" s="180"/>
      <c r="AB48" s="180"/>
      <c r="AC48" s="180"/>
      <c r="AD48" s="180"/>
      <c r="AE48" s="180"/>
      <c r="AF48" s="180"/>
      <c r="AG48" s="180"/>
      <c r="AH48" s="75"/>
      <c r="AI48" s="177" t="s">
        <v>153</v>
      </c>
      <c r="AJ48" s="173"/>
      <c r="AK48" s="173"/>
      <c r="AL48" s="173"/>
      <c r="AM48" s="173"/>
      <c r="AN48" s="173"/>
      <c r="AO48" s="173"/>
      <c r="AP48" s="173"/>
    </row>
    <row r="49" spans="1:42" ht="10.9" customHeight="1" x14ac:dyDescent="0.25">
      <c r="A49" s="26"/>
      <c r="B49" s="26"/>
      <c r="C49" s="26"/>
      <c r="D49" s="26"/>
      <c r="E49" s="60" t="s">
        <v>134</v>
      </c>
      <c r="F49" s="26"/>
      <c r="G49" s="26"/>
      <c r="H49" s="127" t="s">
        <v>137</v>
      </c>
      <c r="I49" s="152"/>
      <c r="J49" s="152"/>
      <c r="K49" s="152"/>
      <c r="L49" s="152"/>
      <c r="M49" s="152"/>
      <c r="N49" s="152"/>
      <c r="O49" s="152"/>
      <c r="P49" s="69"/>
      <c r="Q49" s="129" t="s">
        <v>142</v>
      </c>
      <c r="R49" s="128"/>
      <c r="S49" s="128"/>
      <c r="T49" s="128"/>
      <c r="U49" s="128"/>
      <c r="V49" s="128"/>
      <c r="W49" s="128"/>
      <c r="X49" s="128"/>
      <c r="Y49" s="71"/>
      <c r="Z49" s="127" t="s">
        <v>145</v>
      </c>
      <c r="AA49" s="152"/>
      <c r="AB49" s="152"/>
      <c r="AC49" s="152"/>
      <c r="AD49" s="152"/>
      <c r="AE49" s="152"/>
      <c r="AF49" s="152"/>
      <c r="AG49" s="152"/>
      <c r="AH49" s="75"/>
      <c r="AI49" s="75"/>
      <c r="AJ49" s="177" t="s">
        <v>183</v>
      </c>
      <c r="AK49" s="181"/>
      <c r="AL49" s="181"/>
      <c r="AM49" s="181"/>
      <c r="AN49" s="181"/>
      <c r="AO49" s="181"/>
      <c r="AP49" s="181"/>
    </row>
    <row r="50" spans="1:42" ht="13.9" customHeight="1" x14ac:dyDescent="0.25">
      <c r="A50" s="26"/>
      <c r="B50" s="26"/>
      <c r="C50" s="26"/>
      <c r="D50" s="26"/>
      <c r="E50" s="60" t="s">
        <v>159</v>
      </c>
      <c r="F50" s="26"/>
      <c r="G50" s="26"/>
      <c r="H50" s="127" t="s">
        <v>138</v>
      </c>
      <c r="I50" s="152"/>
      <c r="J50" s="152"/>
      <c r="K50" s="152"/>
      <c r="L50" s="152"/>
      <c r="M50" s="152"/>
      <c r="N50" s="152"/>
      <c r="O50" s="152"/>
      <c r="P50" s="69"/>
      <c r="Q50" s="129" t="s">
        <v>143</v>
      </c>
      <c r="R50" s="128"/>
      <c r="S50" s="128"/>
      <c r="T50" s="128"/>
      <c r="U50" s="128"/>
      <c r="V50" s="128"/>
      <c r="W50" s="128"/>
      <c r="X50" s="128"/>
      <c r="Y50" s="71"/>
      <c r="Z50" s="127" t="s">
        <v>185</v>
      </c>
      <c r="AA50" s="152"/>
      <c r="AB50" s="152"/>
      <c r="AC50" s="152"/>
      <c r="AD50" s="152"/>
      <c r="AE50" s="152"/>
      <c r="AF50" s="152"/>
      <c r="AG50" s="152"/>
      <c r="AH50" s="75"/>
      <c r="AI50" s="75"/>
      <c r="AJ50" s="75"/>
      <c r="AK50" s="16"/>
      <c r="AL50" s="16"/>
      <c r="AM50" s="16"/>
      <c r="AN50" s="16"/>
      <c r="AO50" s="16"/>
      <c r="AP50" s="16"/>
    </row>
    <row r="51" spans="1:42" ht="13.9" customHeight="1" thickBot="1" x14ac:dyDescent="0.3">
      <c r="A51" s="26"/>
      <c r="B51" s="26"/>
      <c r="C51" s="26"/>
      <c r="D51" s="26"/>
      <c r="E51" s="60"/>
      <c r="F51" s="26"/>
      <c r="G51" s="26"/>
      <c r="H51" s="129" t="s">
        <v>180</v>
      </c>
      <c r="I51" s="128"/>
      <c r="J51" s="128"/>
      <c r="K51" s="128"/>
      <c r="L51" s="128"/>
      <c r="M51" s="128"/>
      <c r="N51" s="128"/>
      <c r="O51" s="128"/>
      <c r="P51" s="69"/>
      <c r="Q51" s="129"/>
      <c r="R51" s="128"/>
      <c r="S51" s="128"/>
      <c r="T51" s="128"/>
      <c r="U51" s="128"/>
      <c r="V51" s="128"/>
      <c r="W51" s="128"/>
      <c r="X51" s="128"/>
      <c r="Y51" s="71"/>
      <c r="Z51" s="129" t="s">
        <v>186</v>
      </c>
      <c r="AA51" s="128"/>
      <c r="AB51" s="128"/>
      <c r="AC51" s="128"/>
      <c r="AD51" s="128"/>
      <c r="AE51" s="128"/>
      <c r="AF51" s="128"/>
      <c r="AG51" s="128"/>
      <c r="AH51" s="68"/>
      <c r="AI51" s="68"/>
      <c r="AJ51" s="68"/>
      <c r="AK51" s="16"/>
      <c r="AL51" s="16"/>
      <c r="AM51" s="16"/>
      <c r="AN51" s="16"/>
      <c r="AO51" s="16"/>
      <c r="AP51" s="16"/>
    </row>
    <row r="52" spans="1:42" ht="21" customHeight="1" thickBot="1" x14ac:dyDescent="0.3">
      <c r="A52" s="16"/>
      <c r="B52" s="16"/>
      <c r="C52" s="16"/>
      <c r="D52" s="16"/>
      <c r="E52" s="59" t="s">
        <v>23</v>
      </c>
      <c r="F52" s="16"/>
      <c r="G52" s="16"/>
      <c r="H52" s="59" t="s">
        <v>24</v>
      </c>
      <c r="I52" s="151" t="s">
        <v>181</v>
      </c>
      <c r="J52" s="178"/>
      <c r="K52" s="178"/>
      <c r="L52" s="178"/>
      <c r="M52" s="178"/>
      <c r="N52" s="178"/>
      <c r="O52" s="178"/>
      <c r="P52" s="68"/>
      <c r="Q52" s="59" t="s">
        <v>102</v>
      </c>
      <c r="R52" s="170"/>
      <c r="S52" s="171"/>
      <c r="T52" s="171"/>
      <c r="U52" s="171"/>
      <c r="V52" s="171"/>
      <c r="W52" s="171"/>
      <c r="X52" s="171"/>
      <c r="Y52" s="68"/>
      <c r="Z52" s="59" t="s">
        <v>108</v>
      </c>
      <c r="AA52" s="170" t="s">
        <v>148</v>
      </c>
      <c r="AB52" s="171"/>
      <c r="AC52" s="171"/>
      <c r="AD52" s="171"/>
      <c r="AE52" s="171"/>
      <c r="AF52" s="171"/>
      <c r="AG52" s="171"/>
      <c r="AH52" s="68"/>
      <c r="AI52" s="59" t="s">
        <v>157</v>
      </c>
      <c r="AJ52" s="68"/>
      <c r="AK52" s="16"/>
      <c r="AL52" s="16"/>
      <c r="AM52" s="16"/>
      <c r="AN52" s="16"/>
      <c r="AO52" s="16"/>
      <c r="AP52" s="16"/>
    </row>
    <row r="53" spans="1:42" ht="10.15" customHeight="1" thickBot="1" x14ac:dyDescent="0.3">
      <c r="A53" s="16"/>
      <c r="B53" s="16"/>
      <c r="C53" s="16"/>
      <c r="D53" s="16"/>
      <c r="E53" s="16"/>
      <c r="F53" s="16"/>
      <c r="G53" s="16"/>
      <c r="H53" s="16"/>
      <c r="I53" s="68"/>
      <c r="J53" s="68"/>
      <c r="K53" s="68"/>
      <c r="L53" s="68"/>
      <c r="M53" s="68"/>
      <c r="N53" s="68"/>
      <c r="O53" s="68"/>
      <c r="P53" s="68"/>
      <c r="Q53" s="16"/>
      <c r="R53" s="68"/>
      <c r="S53" s="68"/>
      <c r="T53" s="68"/>
      <c r="U53" s="68"/>
      <c r="V53" s="68"/>
      <c r="W53" s="68"/>
      <c r="X53" s="68"/>
      <c r="Y53" s="68"/>
      <c r="Z53" s="16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16"/>
      <c r="AL53" s="16"/>
      <c r="AM53" s="16"/>
      <c r="AN53" s="16"/>
      <c r="AO53" s="16"/>
      <c r="AP53" s="16"/>
    </row>
    <row r="54" spans="1:42" ht="21" customHeight="1" thickBot="1" x14ac:dyDescent="0.3">
      <c r="A54" s="92" t="s">
        <v>152</v>
      </c>
      <c r="B54" s="93"/>
      <c r="C54" s="94"/>
      <c r="D54" s="61"/>
      <c r="E54" s="143">
        <v>1</v>
      </c>
      <c r="F54" s="144"/>
      <c r="G54" s="67"/>
      <c r="H54" s="167">
        <v>1900</v>
      </c>
      <c r="I54" s="131"/>
      <c r="J54" s="131"/>
      <c r="K54" s="131"/>
      <c r="L54" s="131"/>
      <c r="M54" s="131"/>
      <c r="N54" s="131"/>
      <c r="O54" s="132"/>
      <c r="P54" s="67"/>
      <c r="Q54" s="158">
        <v>5</v>
      </c>
      <c r="R54" s="147"/>
      <c r="S54" s="147"/>
      <c r="T54" s="147"/>
      <c r="U54" s="147"/>
      <c r="V54" s="147"/>
      <c r="W54" s="147"/>
      <c r="X54" s="144"/>
      <c r="Y54" s="67"/>
      <c r="Z54" s="167">
        <f>H54*Q54</f>
        <v>9500</v>
      </c>
      <c r="AA54" s="131"/>
      <c r="AB54" s="131"/>
      <c r="AC54" s="131"/>
      <c r="AD54" s="131"/>
      <c r="AE54" s="131"/>
      <c r="AF54" s="131"/>
      <c r="AG54" s="132"/>
      <c r="AH54" s="75"/>
      <c r="AI54" s="167">
        <f>Z54*E54</f>
        <v>9500</v>
      </c>
      <c r="AJ54" s="168"/>
      <c r="AK54" s="168"/>
      <c r="AL54" s="168"/>
      <c r="AM54" s="168"/>
      <c r="AN54" s="168"/>
      <c r="AO54" s="168"/>
      <c r="AP54" s="169"/>
    </row>
    <row r="55" spans="1:42" ht="21" customHeight="1" x14ac:dyDescent="0.25">
      <c r="A55" s="16"/>
      <c r="B55" s="16"/>
      <c r="C55" s="16"/>
      <c r="D55" s="16"/>
      <c r="E55" s="16"/>
      <c r="F55" s="16"/>
      <c r="G55" s="16"/>
      <c r="H55" s="16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</row>
    <row r="56" spans="1:42" ht="21" customHeight="1" x14ac:dyDescent="0.25">
      <c r="A56" s="137" t="s">
        <v>174</v>
      </c>
      <c r="B56" s="137"/>
      <c r="C56" s="137"/>
      <c r="D56" s="137"/>
      <c r="E56" s="137"/>
      <c r="F56" s="137"/>
      <c r="G56" s="137"/>
      <c r="H56" s="137"/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7"/>
      <c r="T56" s="137"/>
      <c r="U56" s="137"/>
      <c r="V56" s="137"/>
      <c r="W56" s="137"/>
      <c r="X56" s="137"/>
      <c r="Y56" s="137"/>
      <c r="Z56" s="137"/>
      <c r="AA56" s="137"/>
      <c r="AB56" s="137"/>
      <c r="AC56" s="137"/>
      <c r="AD56" s="137"/>
      <c r="AE56" s="137"/>
      <c r="AF56" s="137"/>
      <c r="AG56" s="137"/>
      <c r="AH56" s="137"/>
      <c r="AI56" s="137"/>
      <c r="AJ56" s="137"/>
      <c r="AK56" s="137"/>
      <c r="AL56" s="137"/>
      <c r="AM56" s="137"/>
      <c r="AN56" s="137"/>
      <c r="AO56" s="137"/>
      <c r="AP56" s="137"/>
    </row>
    <row r="57" spans="1:42" ht="21" customHeight="1" thickBot="1" x14ac:dyDescent="0.3">
      <c r="A57" s="16"/>
      <c r="B57" s="16"/>
      <c r="C57" s="16"/>
      <c r="D57" s="16"/>
      <c r="E57" s="16"/>
      <c r="F57" s="16"/>
      <c r="G57" s="16"/>
      <c r="H57" s="16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</row>
    <row r="58" spans="1:42" ht="21" customHeight="1" thickBot="1" x14ac:dyDescent="0.3">
      <c r="A58" s="92" t="s">
        <v>175</v>
      </c>
      <c r="B58" s="161"/>
      <c r="C58" s="162"/>
      <c r="D58" s="16"/>
      <c r="E58" s="50" t="s">
        <v>131</v>
      </c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30">
        <f>AI28+AI44+AI54</f>
        <v>9500</v>
      </c>
      <c r="AK58" s="163"/>
      <c r="AL58" s="163"/>
      <c r="AM58" s="163"/>
      <c r="AN58" s="163"/>
      <c r="AO58" s="164"/>
      <c r="AP58" s="16"/>
    </row>
    <row r="59" spans="1:42" ht="21" customHeight="1" x14ac:dyDescent="0.25">
      <c r="A59" s="16"/>
      <c r="B59" s="16"/>
      <c r="C59" s="16"/>
      <c r="D59" s="16"/>
      <c r="E59" s="16"/>
      <c r="F59" s="16"/>
      <c r="G59" s="16"/>
      <c r="H59" s="16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</row>
    <row r="60" spans="1:42" ht="21" customHeight="1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76" t="s">
        <v>153</v>
      </c>
      <c r="AJ60" s="76"/>
      <c r="AK60" s="76"/>
      <c r="AL60" s="76"/>
      <c r="AM60" s="76"/>
      <c r="AN60" s="76"/>
      <c r="AO60" s="76"/>
      <c r="AP60" s="65"/>
    </row>
    <row r="61" spans="1:42" ht="21" customHeight="1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64" t="s">
        <v>177</v>
      </c>
      <c r="AG61" s="76"/>
      <c r="AH61" s="24"/>
      <c r="AI61" s="24"/>
      <c r="AJ61" s="24"/>
      <c r="AK61" s="24"/>
      <c r="AL61" s="24"/>
      <c r="AM61" s="24"/>
      <c r="AN61" s="24"/>
      <c r="AO61" s="24"/>
      <c r="AP61" s="24"/>
    </row>
  </sheetData>
  <mergeCells count="118">
    <mergeCell ref="AI54:AP54"/>
    <mergeCell ref="AI48:AP48"/>
    <mergeCell ref="I52:O52"/>
    <mergeCell ref="R52:X52"/>
    <mergeCell ref="AA52:AG52"/>
    <mergeCell ref="A54:C54"/>
    <mergeCell ref="E54:F54"/>
    <mergeCell ref="H54:O54"/>
    <mergeCell ref="Q54:X54"/>
    <mergeCell ref="Z54:AG54"/>
    <mergeCell ref="H50:O50"/>
    <mergeCell ref="Q50:X50"/>
    <mergeCell ref="Z50:AG50"/>
    <mergeCell ref="H51:O51"/>
    <mergeCell ref="Q51:X51"/>
    <mergeCell ref="Z51:AG51"/>
    <mergeCell ref="H48:O48"/>
    <mergeCell ref="Q48:X48"/>
    <mergeCell ref="Z48:AG48"/>
    <mergeCell ref="H49:O49"/>
    <mergeCell ref="Q49:X49"/>
    <mergeCell ref="Z49:AG49"/>
    <mergeCell ref="AJ49:AP49"/>
    <mergeCell ref="A46:AP46"/>
    <mergeCell ref="A47:AP47"/>
    <mergeCell ref="A42:C42"/>
    <mergeCell ref="E42:F42"/>
    <mergeCell ref="H42:O42"/>
    <mergeCell ref="Q42:X42"/>
    <mergeCell ref="Z42:AG42"/>
    <mergeCell ref="AI42:AP42"/>
    <mergeCell ref="Z38:AG38"/>
    <mergeCell ref="AI38:AP38"/>
    <mergeCell ref="H40:O40"/>
    <mergeCell ref="Q40:X40"/>
    <mergeCell ref="Z40:AG40"/>
    <mergeCell ref="AI40:AP40"/>
    <mergeCell ref="E34:F34"/>
    <mergeCell ref="H34:O34"/>
    <mergeCell ref="Q34:X34"/>
    <mergeCell ref="Z34:AG34"/>
    <mergeCell ref="AI34:AP34"/>
    <mergeCell ref="H24:O24"/>
    <mergeCell ref="H26:O26"/>
    <mergeCell ref="A24:C24"/>
    <mergeCell ref="A44:C44"/>
    <mergeCell ref="AI44:AP44"/>
    <mergeCell ref="Z28:AG28"/>
    <mergeCell ref="Z44:AG44"/>
    <mergeCell ref="AJ12:AO12"/>
    <mergeCell ref="AJ13:AP13"/>
    <mergeCell ref="AI18:AP18"/>
    <mergeCell ref="AI20:AP20"/>
    <mergeCell ref="AI22:AP22"/>
    <mergeCell ref="AI24:AP24"/>
    <mergeCell ref="AI26:AP26"/>
    <mergeCell ref="AI28:AP28"/>
    <mergeCell ref="B32:AP32"/>
    <mergeCell ref="Q24:X24"/>
    <mergeCell ref="Q26:X26"/>
    <mergeCell ref="Z12:AG12"/>
    <mergeCell ref="Z13:AG13"/>
    <mergeCell ref="Z14:AG14"/>
    <mergeCell ref="Z15:AG15"/>
    <mergeCell ref="AA16:AG16"/>
    <mergeCell ref="Z18:AG18"/>
    <mergeCell ref="Z20:AG20"/>
    <mergeCell ref="Z22:AG22"/>
    <mergeCell ref="Z24:AG24"/>
    <mergeCell ref="Z26:AG26"/>
    <mergeCell ref="A56:AP56"/>
    <mergeCell ref="A58:C58"/>
    <mergeCell ref="AJ58:AO58"/>
    <mergeCell ref="E18:F18"/>
    <mergeCell ref="E20:F20"/>
    <mergeCell ref="E22:F22"/>
    <mergeCell ref="E24:F24"/>
    <mergeCell ref="E26:F26"/>
    <mergeCell ref="A40:C40"/>
    <mergeCell ref="E40:F40"/>
    <mergeCell ref="A38:C38"/>
    <mergeCell ref="E38:F38"/>
    <mergeCell ref="H38:O38"/>
    <mergeCell ref="H36:O36"/>
    <mergeCell ref="Q36:X36"/>
    <mergeCell ref="Z36:AG36"/>
    <mergeCell ref="AI36:AP36"/>
    <mergeCell ref="A28:C28"/>
    <mergeCell ref="A31:AP31"/>
    <mergeCell ref="E36:F36"/>
    <mergeCell ref="Q38:X38"/>
    <mergeCell ref="A36:C36"/>
    <mergeCell ref="A34:C34"/>
    <mergeCell ref="A26:C26"/>
    <mergeCell ref="A22:C22"/>
    <mergeCell ref="H20:O20"/>
    <mergeCell ref="H22:O22"/>
    <mergeCell ref="A20:C20"/>
    <mergeCell ref="A18:C18"/>
    <mergeCell ref="AM2:AN2"/>
    <mergeCell ref="A5:AP5"/>
    <mergeCell ref="H7:S7"/>
    <mergeCell ref="AL7:AO7"/>
    <mergeCell ref="A9:AP9"/>
    <mergeCell ref="H12:O12"/>
    <mergeCell ref="Q12:X12"/>
    <mergeCell ref="H13:O13"/>
    <mergeCell ref="H14:O14"/>
    <mergeCell ref="H15:O15"/>
    <mergeCell ref="I16:O16"/>
    <mergeCell ref="H18:O18"/>
    <mergeCell ref="Q13:X13"/>
    <mergeCell ref="Q14:X14"/>
    <mergeCell ref="Q15:X15"/>
    <mergeCell ref="R16:X16"/>
    <mergeCell ref="Q18:X18"/>
    <mergeCell ref="Q20:X20"/>
    <mergeCell ref="Q22:X2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880.00</vt:lpstr>
      <vt:lpstr>880.01</vt:lpstr>
      <vt:lpstr>880.02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Дарья</cp:lastModifiedBy>
  <dcterms:created xsi:type="dcterms:W3CDTF">2015-06-05T18:19:34Z</dcterms:created>
  <dcterms:modified xsi:type="dcterms:W3CDTF">2025-03-05T13:25:15Z</dcterms:modified>
</cp:coreProperties>
</file>